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90" windowWidth="21600" windowHeight="11325" activeTab="0"/>
  </bookViews>
  <sheets>
    <sheet name="TY2024-10040 K1" sheetId="1" r:id="rId1"/>
  </sheets>
  <definedNames>
    <definedName name="_xlnm.Print_Titles" localSheetId="0">'TY2024-10040 K1'!$1:$6</definedName>
  </definedNames>
  <calcPr fullCalcOnLoad="1"/>
</workbook>
</file>

<file path=xl/sharedStrings.xml><?xml version="1.0" encoding="utf-8"?>
<sst xmlns="http://schemas.openxmlformats.org/spreadsheetml/2006/main" count="261" uniqueCount="116">
  <si>
    <t>Beteckning / namn:  TY2024-10040 / Alskärsvägarna</t>
  </si>
  <si>
    <t>Kommun:  Vasa</t>
  </si>
  <si>
    <t xml:space="preserve">Enhetsberäkningsobjektets beteckning / namn:  K1 / </t>
  </si>
  <si>
    <t>Längd: 2,78 km</t>
  </si>
  <si>
    <t>Vägnyttjoenhet</t>
  </si>
  <si>
    <t>Trafik-</t>
  </si>
  <si>
    <t>Vägnyt.enh.</t>
  </si>
  <si>
    <t>Vikttalets</t>
  </si>
  <si>
    <t>Nyttjad</t>
  </si>
  <si>
    <t>Tonkm-</t>
  </si>
  <si>
    <t>Tonkilometrar (vägenheter)</t>
  </si>
  <si>
    <t>slag  1)</t>
  </si>
  <si>
    <t>antal ha, st</t>
  </si>
  <si>
    <t>normvärde</t>
  </si>
  <si>
    <t>vägstr.</t>
  </si>
  <si>
    <t>korrigerings-</t>
  </si>
  <si>
    <t>andel</t>
  </si>
  <si>
    <t>km</t>
  </si>
  <si>
    <t>koefficient</t>
  </si>
  <si>
    <t>Skilt</t>
  </si>
  <si>
    <t>Sammanlagt</t>
  </si>
  <si>
    <t>TK1 Släthår</t>
  </si>
  <si>
    <t>905-427-1-240 Släthår</t>
  </si>
  <si>
    <t>Skog</t>
  </si>
  <si>
    <t>M</t>
  </si>
  <si>
    <t>TK2 M^ller</t>
  </si>
  <si>
    <t>905-427-1-241 M^ller</t>
  </si>
  <si>
    <t>Fritidsbostad</t>
  </si>
  <si>
    <t>V</t>
  </si>
  <si>
    <t>Sommarstuga</t>
  </si>
  <si>
    <t>TK3 Ekebohm</t>
  </si>
  <si>
    <t>905-427-1-460 Ekebohm</t>
  </si>
  <si>
    <t>TK4 Gref</t>
  </si>
  <si>
    <t>905-427-1-506 Gref</t>
  </si>
  <si>
    <t>01650</t>
  </si>
  <si>
    <t>TK5 Hamngård</t>
  </si>
  <si>
    <t>905-427-2-96 Hamngård</t>
  </si>
  <si>
    <t>TK6 Raukko</t>
  </si>
  <si>
    <t>905-427-2-104 Raukko</t>
  </si>
  <si>
    <t>TK7 Alstrand</t>
  </si>
  <si>
    <t>905-427-2-119 Alstrand</t>
  </si>
  <si>
    <t>TK8 Backgård</t>
  </si>
  <si>
    <t>905-427-2-154 Backgård</t>
  </si>
  <si>
    <t>TK9 Westergård</t>
  </si>
  <si>
    <t>905-427-2-160 Westergård</t>
  </si>
  <si>
    <t>TK10 Leppäranta</t>
  </si>
  <si>
    <t>905-427-2-169 Leppäranta</t>
  </si>
  <si>
    <t>TK11 Alskär</t>
  </si>
  <si>
    <t>905-427-2-172 Alskär</t>
  </si>
  <si>
    <t>TK12 Kari II</t>
  </si>
  <si>
    <t>905-427-2-175 Kari II</t>
  </si>
  <si>
    <t>TK13 Niittymäki</t>
  </si>
  <si>
    <t>905-427-2-176 Niittymäki</t>
  </si>
  <si>
    <t>TK14 Elmi</t>
  </si>
  <si>
    <t>905-427-2-181 Elmi</t>
  </si>
  <si>
    <t>TK15 Sundskog</t>
  </si>
  <si>
    <t>905-427-2-201 Sundskog</t>
  </si>
  <si>
    <t>TK16 Häggkvist</t>
  </si>
  <si>
    <t>905-427-2-226 Häggkvist</t>
  </si>
  <si>
    <t>06580</t>
  </si>
  <si>
    <t>TK17 Skogstratten</t>
  </si>
  <si>
    <t>905-427-3-133 Skogstratten</t>
  </si>
  <si>
    <t>TK18 Rosskog</t>
  </si>
  <si>
    <t>905-427-32-1 Rosskog</t>
  </si>
  <si>
    <t>TK19 Qvist</t>
  </si>
  <si>
    <t>905-427-37-7 Qvist</t>
  </si>
  <si>
    <t>TK20 Skäriback</t>
  </si>
  <si>
    <t>905-427-47-2 Skäriback</t>
  </si>
  <si>
    <t>TK21 Sundbäck</t>
  </si>
  <si>
    <t>905-427-47-3 Sundbäck</t>
  </si>
  <si>
    <t>TK22 Engsbo</t>
  </si>
  <si>
    <t>905-427-72-2 Engsbo</t>
  </si>
  <si>
    <t>TK23 Ahlqvist</t>
  </si>
  <si>
    <t>905-428-20-2 Ahlqvist</t>
  </si>
  <si>
    <t>TK24 Brevik</t>
  </si>
  <si>
    <t>905-428-75-7 Brevik</t>
  </si>
  <si>
    <t>TK25 00080</t>
  </si>
  <si>
    <t>TK26 00420</t>
  </si>
  <si>
    <t>TK27 00330</t>
  </si>
  <si>
    <t>TK28 00300</t>
  </si>
  <si>
    <t>TK29 02140</t>
  </si>
  <si>
    <t>TK30 04420</t>
  </si>
  <si>
    <t>TK31 00960</t>
  </si>
  <si>
    <t>TK32 01260</t>
  </si>
  <si>
    <t>TK33 05400</t>
  </si>
  <si>
    <t>TK34 02170</t>
  </si>
  <si>
    <t>TK35 02180</t>
  </si>
  <si>
    <t>TK36 02150</t>
  </si>
  <si>
    <t>Annan</t>
  </si>
  <si>
    <t>Muu</t>
  </si>
  <si>
    <t>Obebodd stuga</t>
  </si>
  <si>
    <t>TK37 02590</t>
  </si>
  <si>
    <t>Fritidsstuga</t>
  </si>
  <si>
    <t>TK38 04760</t>
  </si>
  <si>
    <t>TK39 03000</t>
  </si>
  <si>
    <t>Året runt</t>
  </si>
  <si>
    <t>TK40 00430</t>
  </si>
  <si>
    <t>TK41 04320</t>
  </si>
  <si>
    <t>TK42 05110</t>
  </si>
  <si>
    <t>TK43 03900</t>
  </si>
  <si>
    <t>TK44 05930</t>
  </si>
  <si>
    <t>TK45 04500</t>
  </si>
  <si>
    <t>TK46 Nyåker</t>
  </si>
  <si>
    <t>905-427-2-75 Hortans II</t>
  </si>
  <si>
    <t>04150</t>
  </si>
  <si>
    <t>905-427-2-76 Nyåker</t>
  </si>
  <si>
    <t>TK47 Vestervik</t>
  </si>
  <si>
    <t>905-427-69-3 Vestervik</t>
  </si>
  <si>
    <t>905-428-75-8 Vesterberg</t>
  </si>
  <si>
    <t>Sammanlagt:</t>
  </si>
  <si>
    <t>1) TRAFIKSLAG</t>
  </si>
  <si>
    <t>M = Skog</t>
  </si>
  <si>
    <t>A = Bostad</t>
  </si>
  <si>
    <t>P = Åker</t>
  </si>
  <si>
    <t>Muu =  Annan</t>
  </si>
  <si>
    <t>V = Fritidsbostad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</si>
</sst>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40" fillId="0" borderId="0" xfId="0" applyFont="1" applyAlignment="1" quotePrefix="1">
      <alignment/>
    </xf>
    <xf numFmtId="0" fontId="40" fillId="0" borderId="0" xfId="0" applyFont="1" applyAlignment="1">
      <alignment/>
    </xf>
    <xf numFmtId="0" fontId="40" fillId="0" borderId="10" xfId="0" applyFont="1" applyBorder="1" applyAlignment="1" quotePrefix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 quotePrefix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/>
    </xf>
    <xf numFmtId="0" fontId="41" fillId="0" borderId="12" xfId="0" applyFont="1" applyBorder="1" applyAlignment="1" quotePrefix="1">
      <alignment/>
    </xf>
    <xf numFmtId="0" fontId="42" fillId="0" borderId="12" xfId="0" applyFont="1" applyBorder="1" applyAlignment="1" quotePrefix="1">
      <alignment/>
    </xf>
    <xf numFmtId="0" fontId="43" fillId="0" borderId="12" xfId="0" applyFont="1" applyBorder="1" applyAlignment="1" quotePrefix="1">
      <alignment/>
    </xf>
    <xf numFmtId="0" fontId="0" fillId="0" borderId="13" xfId="0" applyBorder="1" applyAlignment="1">
      <alignment/>
    </xf>
    <xf numFmtId="0" fontId="40" fillId="0" borderId="13" xfId="0" applyFont="1" applyBorder="1" applyAlignment="1" quotePrefix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X28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262" sqref="O262"/>
    </sheetView>
  </sheetViews>
  <sheetFormatPr defaultColWidth="9.140625" defaultRowHeight="12.75"/>
  <cols>
    <col min="1" max="1" width="20.140625" style="0" customWidth="1"/>
    <col min="2" max="3" width="7.7109375" style="0" customWidth="1"/>
    <col min="4" max="7" width="7.28125" style="0" customWidth="1"/>
    <col min="8" max="8" width="9.28125" style="0" customWidth="1"/>
    <col min="9" max="9" width="8.00390625" style="0" customWidth="1"/>
    <col min="10" max="10" width="0.85546875" style="0" customWidth="1"/>
    <col min="11" max="11" width="0" style="0" hidden="1" customWidth="1"/>
  </cols>
  <sheetData>
    <row r="1" spans="1:9" ht="12.75">
      <c r="A1" s="1" t="s">
        <v>0</v>
      </c>
      <c r="I1" s="2" t="s">
        <v>3</v>
      </c>
    </row>
    <row r="2" ht="12.75">
      <c r="A2" s="1" t="s">
        <v>1</v>
      </c>
    </row>
    <row r="3" ht="12.75">
      <c r="A3" s="1" t="s">
        <v>2</v>
      </c>
    </row>
    <row r="4" spans="1:24" ht="11.2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7</v>
      </c>
      <c r="G4" s="5" t="s">
        <v>9</v>
      </c>
      <c r="H4" s="5" t="s">
        <v>10</v>
      </c>
      <c r="I4" s="6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1.25" customHeight="1">
      <c r="A5" s="9"/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9"/>
      <c r="I5" s="9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10"/>
      <c r="B6" s="10"/>
      <c r="C6" s="10"/>
      <c r="D6" s="10"/>
      <c r="E6" s="11" t="s">
        <v>17</v>
      </c>
      <c r="F6" s="11" t="s">
        <v>18</v>
      </c>
      <c r="G6" s="10"/>
      <c r="H6" s="11" t="s">
        <v>19</v>
      </c>
      <c r="I6" s="11" t="s">
        <v>20</v>
      </c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3"/>
    </row>
    <row r="8" spans="1:10" ht="12.75">
      <c r="A8" s="17" t="s">
        <v>21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22</v>
      </c>
      <c r="B9" s="12"/>
      <c r="C9" s="12"/>
      <c r="D9" s="12"/>
      <c r="E9" s="12"/>
      <c r="F9" s="12"/>
      <c r="G9" s="12"/>
      <c r="H9" s="12"/>
      <c r="I9" s="12"/>
      <c r="J9" s="13"/>
    </row>
    <row r="10" spans="1:11" ht="12.75">
      <c r="A10" s="14" t="s">
        <v>23</v>
      </c>
      <c r="B10" s="14" t="s">
        <v>24</v>
      </c>
      <c r="C10" s="12">
        <v>4.8</v>
      </c>
      <c r="D10" s="12">
        <v>18</v>
      </c>
      <c r="E10" s="12">
        <v>1.16</v>
      </c>
      <c r="F10" s="12"/>
      <c r="G10" s="12"/>
      <c r="H10" s="12">
        <f>ROUND(PRODUCT(A10:G10),0)</f>
        <v>100</v>
      </c>
      <c r="I10" s="12">
        <f>SUM(H10:H10)</f>
        <v>100</v>
      </c>
      <c r="J10" s="13"/>
      <c r="K10">
        <f>I10</f>
        <v>100</v>
      </c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2.75">
      <c r="A13" s="17" t="s">
        <v>25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2.75">
      <c r="A14" s="14" t="s">
        <v>26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1" ht="12.75">
      <c r="A15" s="14" t="s">
        <v>27</v>
      </c>
      <c r="B15" s="14" t="s">
        <v>28</v>
      </c>
      <c r="C15" s="12">
        <v>1</v>
      </c>
      <c r="D15" s="12">
        <v>750</v>
      </c>
      <c r="E15" s="12">
        <v>1.04</v>
      </c>
      <c r="F15" s="12"/>
      <c r="G15" s="12"/>
      <c r="H15" s="12">
        <f>ROUND(PRODUCT(A15:G15),0)</f>
        <v>780</v>
      </c>
      <c r="I15" s="12">
        <f>SUM(H15:H15)</f>
        <v>780</v>
      </c>
      <c r="J15" s="13"/>
      <c r="K15">
        <f>I15</f>
        <v>780</v>
      </c>
    </row>
    <row r="16" spans="1:10" ht="12.75">
      <c r="A16" s="12"/>
      <c r="B16" s="15" t="s">
        <v>29</v>
      </c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2.75">
      <c r="A19" s="17" t="s">
        <v>30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4" t="s">
        <v>31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1" ht="12.75">
      <c r="A21" s="14" t="s">
        <v>23</v>
      </c>
      <c r="B21" s="14" t="s">
        <v>24</v>
      </c>
      <c r="C21" s="12">
        <v>0.2</v>
      </c>
      <c r="D21" s="12">
        <v>18</v>
      </c>
      <c r="E21" s="12">
        <v>1.09</v>
      </c>
      <c r="F21" s="12"/>
      <c r="G21" s="12"/>
      <c r="H21" s="12">
        <f>ROUND(PRODUCT(A21:G21),0)</f>
        <v>4</v>
      </c>
      <c r="I21" s="12">
        <f>SUM(H21:H21)</f>
        <v>4</v>
      </c>
      <c r="J21" s="13"/>
      <c r="K21">
        <f>I21</f>
        <v>4</v>
      </c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.75">
      <c r="A24" s="17" t="s">
        <v>32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4" t="s">
        <v>33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2.75">
      <c r="A26" s="14" t="s">
        <v>27</v>
      </c>
      <c r="B26" s="14" t="s">
        <v>28</v>
      </c>
      <c r="C26" s="12">
        <v>1</v>
      </c>
      <c r="D26" s="12">
        <v>750</v>
      </c>
      <c r="E26" s="12">
        <v>1.39</v>
      </c>
      <c r="F26" s="12"/>
      <c r="G26" s="12"/>
      <c r="H26" s="12">
        <f>ROUND(PRODUCT(A26:G26),0)</f>
        <v>1043</v>
      </c>
      <c r="I26" s="12"/>
      <c r="J26" s="13"/>
    </row>
    <row r="27" spans="1:10" ht="12.75">
      <c r="A27" s="12"/>
      <c r="B27" s="15" t="s">
        <v>29</v>
      </c>
      <c r="C27" s="12"/>
      <c r="D27" s="12"/>
      <c r="E27" s="12"/>
      <c r="F27" s="12"/>
      <c r="G27" s="12"/>
      <c r="H27" s="12"/>
      <c r="I27" s="12"/>
      <c r="J27" s="13"/>
    </row>
    <row r="28" spans="1:10" ht="12.75">
      <c r="A28" s="12"/>
      <c r="B28" s="16" t="s">
        <v>34</v>
      </c>
      <c r="C28" s="12"/>
      <c r="D28" s="12"/>
      <c r="E28" s="12"/>
      <c r="F28" s="12"/>
      <c r="G28" s="12"/>
      <c r="H28" s="12"/>
      <c r="I28" s="12"/>
      <c r="J28" s="13"/>
    </row>
    <row r="29" spans="1:11" ht="12.75">
      <c r="A29" s="14" t="s">
        <v>23</v>
      </c>
      <c r="B29" s="14" t="s">
        <v>24</v>
      </c>
      <c r="C29" s="12">
        <v>0.6</v>
      </c>
      <c r="D29" s="12">
        <v>18</v>
      </c>
      <c r="E29" s="12">
        <v>1.14</v>
      </c>
      <c r="F29" s="12"/>
      <c r="G29" s="12"/>
      <c r="H29" s="12">
        <f>ROUND(PRODUCT(A29:G29),0)</f>
        <v>12</v>
      </c>
      <c r="I29" s="12">
        <f>SUM(H26:H29)</f>
        <v>1055</v>
      </c>
      <c r="J29" s="13"/>
      <c r="K29">
        <f>I29</f>
        <v>1055</v>
      </c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2.75">
      <c r="A32" s="17" t="s">
        <v>35</v>
      </c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2.75">
      <c r="A33" s="14" t="s">
        <v>36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1" ht="12.75">
      <c r="A34" s="14" t="s">
        <v>23</v>
      </c>
      <c r="B34" s="14" t="s">
        <v>24</v>
      </c>
      <c r="C34" s="12">
        <v>4.2</v>
      </c>
      <c r="D34" s="12">
        <v>18</v>
      </c>
      <c r="E34" s="12">
        <v>0.39</v>
      </c>
      <c r="F34" s="12"/>
      <c r="G34" s="12"/>
      <c r="H34" s="12">
        <f>ROUND(PRODUCT(A34:G34),0)</f>
        <v>29</v>
      </c>
      <c r="I34" s="12">
        <f>SUM(H34:H34)</f>
        <v>29</v>
      </c>
      <c r="J34" s="13"/>
      <c r="K34">
        <f>I34</f>
        <v>29</v>
      </c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2.75">
      <c r="A36" s="12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2.75">
      <c r="A37" s="17" t="s">
        <v>37</v>
      </c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12.75">
      <c r="A38" s="14" t="s">
        <v>38</v>
      </c>
      <c r="B38" s="12"/>
      <c r="C38" s="12"/>
      <c r="D38" s="12"/>
      <c r="E38" s="12"/>
      <c r="F38" s="12"/>
      <c r="G38" s="12"/>
      <c r="H38" s="12"/>
      <c r="I38" s="12"/>
      <c r="J38" s="13"/>
    </row>
    <row r="39" spans="1:11" ht="12.75">
      <c r="A39" s="14" t="s">
        <v>23</v>
      </c>
      <c r="B39" s="14" t="s">
        <v>24</v>
      </c>
      <c r="C39" s="12">
        <v>3.6</v>
      </c>
      <c r="D39" s="12">
        <v>18</v>
      </c>
      <c r="E39" s="12">
        <v>0.42</v>
      </c>
      <c r="F39" s="12"/>
      <c r="G39" s="12"/>
      <c r="H39" s="12">
        <f>ROUND(PRODUCT(A39:G39),0)</f>
        <v>27</v>
      </c>
      <c r="I39" s="12">
        <f>SUM(H39:H39)</f>
        <v>27</v>
      </c>
      <c r="J39" s="13"/>
      <c r="K39">
        <f>I39</f>
        <v>27</v>
      </c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3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3"/>
    </row>
    <row r="42" spans="1:10" ht="12.75">
      <c r="A42" s="17" t="s">
        <v>39</v>
      </c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12.75">
      <c r="A43" s="14" t="s">
        <v>40</v>
      </c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2.75">
      <c r="A44" s="14" t="s">
        <v>27</v>
      </c>
      <c r="B44" s="14" t="s">
        <v>28</v>
      </c>
      <c r="C44" s="12">
        <v>1</v>
      </c>
      <c r="D44" s="12">
        <v>750</v>
      </c>
      <c r="E44" s="12">
        <v>1.02</v>
      </c>
      <c r="F44" s="12"/>
      <c r="G44" s="12"/>
      <c r="H44" s="12">
        <f>ROUND(PRODUCT(A44:G44),0)</f>
        <v>765</v>
      </c>
      <c r="I44" s="12"/>
      <c r="J44" s="13"/>
    </row>
    <row r="45" spans="1:11" ht="12.75">
      <c r="A45" s="14" t="s">
        <v>23</v>
      </c>
      <c r="B45" s="14" t="s">
        <v>24</v>
      </c>
      <c r="C45" s="12">
        <v>7.4</v>
      </c>
      <c r="D45" s="12">
        <v>18</v>
      </c>
      <c r="E45" s="12">
        <v>1.11</v>
      </c>
      <c r="F45" s="12"/>
      <c r="G45" s="12"/>
      <c r="H45" s="12">
        <f>ROUND(PRODUCT(A45:G45),0)</f>
        <v>148</v>
      </c>
      <c r="I45" s="12">
        <f>SUM(H44:H45)</f>
        <v>913</v>
      </c>
      <c r="J45" s="13"/>
      <c r="K45">
        <f>I45</f>
        <v>913</v>
      </c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12.75">
      <c r="A48" s="17" t="s">
        <v>41</v>
      </c>
      <c r="B48" s="12"/>
      <c r="C48" s="12"/>
      <c r="D48" s="12"/>
      <c r="E48" s="12"/>
      <c r="F48" s="12"/>
      <c r="G48" s="12"/>
      <c r="H48" s="12"/>
      <c r="I48" s="12"/>
      <c r="J48" s="13"/>
    </row>
    <row r="49" spans="1:10" ht="12.75">
      <c r="A49" s="14" t="s">
        <v>42</v>
      </c>
      <c r="B49" s="12"/>
      <c r="C49" s="12"/>
      <c r="D49" s="12"/>
      <c r="E49" s="12"/>
      <c r="F49" s="12"/>
      <c r="G49" s="12"/>
      <c r="H49" s="12"/>
      <c r="I49" s="12"/>
      <c r="J49" s="13"/>
    </row>
    <row r="50" spans="1:11" ht="12.75">
      <c r="A50" s="14" t="s">
        <v>23</v>
      </c>
      <c r="B50" s="14" t="s">
        <v>24</v>
      </c>
      <c r="C50" s="12">
        <v>1.4</v>
      </c>
      <c r="D50" s="12">
        <v>18</v>
      </c>
      <c r="E50" s="12">
        <v>0.47</v>
      </c>
      <c r="F50" s="12"/>
      <c r="G50" s="12"/>
      <c r="H50" s="12">
        <f>ROUND(PRODUCT(A50:G50),0)</f>
        <v>12</v>
      </c>
      <c r="I50" s="12">
        <f>SUM(H50:H50)</f>
        <v>12</v>
      </c>
      <c r="J50" s="13"/>
      <c r="K50">
        <f>I50</f>
        <v>12</v>
      </c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12.75">
      <c r="A53" s="17" t="s">
        <v>43</v>
      </c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 t="s">
        <v>44</v>
      </c>
      <c r="B54" s="12"/>
      <c r="C54" s="12"/>
      <c r="D54" s="12"/>
      <c r="E54" s="12"/>
      <c r="F54" s="12"/>
      <c r="G54" s="12"/>
      <c r="H54" s="12"/>
      <c r="I54" s="12"/>
      <c r="J54" s="13"/>
    </row>
    <row r="55" spans="1:11" ht="12.75">
      <c r="A55" s="14" t="s">
        <v>23</v>
      </c>
      <c r="B55" s="14" t="s">
        <v>24</v>
      </c>
      <c r="C55" s="12">
        <v>0.5</v>
      </c>
      <c r="D55" s="12">
        <v>18</v>
      </c>
      <c r="E55" s="12">
        <v>0.3</v>
      </c>
      <c r="F55" s="12"/>
      <c r="G55" s="12"/>
      <c r="H55" s="12">
        <f>ROUND(PRODUCT(A55:G55),0)</f>
        <v>3</v>
      </c>
      <c r="I55" s="12">
        <f>SUM(H55:H55)</f>
        <v>3</v>
      </c>
      <c r="J55" s="13"/>
      <c r="K55">
        <f>I55</f>
        <v>3</v>
      </c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3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3"/>
    </row>
    <row r="58" spans="1:10" ht="12.75">
      <c r="A58" s="17" t="s">
        <v>45</v>
      </c>
      <c r="B58" s="12"/>
      <c r="C58" s="12"/>
      <c r="D58" s="12"/>
      <c r="E58" s="12"/>
      <c r="F58" s="12"/>
      <c r="G58" s="12"/>
      <c r="H58" s="12"/>
      <c r="I58" s="12"/>
      <c r="J58" s="13"/>
    </row>
    <row r="59" spans="1:10" ht="12.75">
      <c r="A59" s="14" t="s">
        <v>46</v>
      </c>
      <c r="B59" s="12"/>
      <c r="C59" s="12"/>
      <c r="D59" s="12"/>
      <c r="E59" s="12"/>
      <c r="F59" s="12"/>
      <c r="G59" s="12"/>
      <c r="H59" s="12"/>
      <c r="I59" s="12"/>
      <c r="J59" s="13"/>
    </row>
    <row r="60" spans="1:10" ht="12.75">
      <c r="A60" s="14" t="s">
        <v>27</v>
      </c>
      <c r="B60" s="14" t="s">
        <v>28</v>
      </c>
      <c r="C60" s="12">
        <v>1</v>
      </c>
      <c r="D60" s="12">
        <v>750</v>
      </c>
      <c r="E60" s="12">
        <v>1.48</v>
      </c>
      <c r="F60" s="12"/>
      <c r="G60" s="12"/>
      <c r="H60" s="12">
        <f>ROUND(PRODUCT(A60:G60),0)</f>
        <v>1110</v>
      </c>
      <c r="I60" s="12"/>
      <c r="J60" s="13"/>
    </row>
    <row r="61" spans="1:10" ht="12.75">
      <c r="A61" s="12"/>
      <c r="B61" s="15" t="s">
        <v>29</v>
      </c>
      <c r="C61" s="12"/>
      <c r="D61" s="12"/>
      <c r="E61" s="12"/>
      <c r="F61" s="12"/>
      <c r="G61" s="12"/>
      <c r="H61" s="12"/>
      <c r="I61" s="12"/>
      <c r="J61" s="13"/>
    </row>
    <row r="62" spans="1:11" ht="12.75">
      <c r="A62" s="14" t="s">
        <v>23</v>
      </c>
      <c r="B62" s="14" t="s">
        <v>24</v>
      </c>
      <c r="C62" s="12">
        <v>0.6</v>
      </c>
      <c r="D62" s="12">
        <v>18</v>
      </c>
      <c r="E62" s="12">
        <v>1.48</v>
      </c>
      <c r="F62" s="12"/>
      <c r="G62" s="12"/>
      <c r="H62" s="12">
        <f>ROUND(PRODUCT(A62:G62),0)</f>
        <v>16</v>
      </c>
      <c r="I62" s="12">
        <f>SUM(H60:H62)</f>
        <v>1126</v>
      </c>
      <c r="J62" s="13"/>
      <c r="K62">
        <f>I62</f>
        <v>1126</v>
      </c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3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3"/>
    </row>
    <row r="65" spans="1:10" ht="12.75">
      <c r="A65" s="17" t="s">
        <v>47</v>
      </c>
      <c r="B65" s="12"/>
      <c r="C65" s="12"/>
      <c r="D65" s="12"/>
      <c r="E65" s="12"/>
      <c r="F65" s="12"/>
      <c r="G65" s="12"/>
      <c r="H65" s="12"/>
      <c r="I65" s="12"/>
      <c r="J65" s="13"/>
    </row>
    <row r="66" spans="1:10" ht="12.75">
      <c r="A66" s="14" t="s">
        <v>48</v>
      </c>
      <c r="B66" s="12"/>
      <c r="C66" s="12"/>
      <c r="D66" s="12"/>
      <c r="E66" s="12"/>
      <c r="F66" s="12"/>
      <c r="G66" s="12"/>
      <c r="H66" s="12"/>
      <c r="I66" s="12"/>
      <c r="J66" s="13"/>
    </row>
    <row r="67" spans="1:11" ht="12.75">
      <c r="A67" s="14" t="s">
        <v>23</v>
      </c>
      <c r="B67" s="14" t="s">
        <v>24</v>
      </c>
      <c r="C67" s="12">
        <v>3.3</v>
      </c>
      <c r="D67" s="12">
        <v>18</v>
      </c>
      <c r="E67" s="12">
        <v>1.3</v>
      </c>
      <c r="F67" s="12"/>
      <c r="G67" s="12"/>
      <c r="H67" s="12">
        <f>ROUND(PRODUCT(A67:G67),0)</f>
        <v>77</v>
      </c>
      <c r="I67" s="12">
        <f>SUM(H67:H67)</f>
        <v>77</v>
      </c>
      <c r="J67" s="13"/>
      <c r="K67">
        <f>I67</f>
        <v>77</v>
      </c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3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3"/>
    </row>
    <row r="70" spans="1:10" ht="12.75">
      <c r="A70" s="17" t="s">
        <v>49</v>
      </c>
      <c r="B70" s="12"/>
      <c r="C70" s="12"/>
      <c r="D70" s="12"/>
      <c r="E70" s="12"/>
      <c r="F70" s="12"/>
      <c r="G70" s="12"/>
      <c r="H70" s="12"/>
      <c r="I70" s="12"/>
      <c r="J70" s="13"/>
    </row>
    <row r="71" spans="1:10" ht="12.75">
      <c r="A71" s="14" t="s">
        <v>50</v>
      </c>
      <c r="B71" s="12"/>
      <c r="C71" s="12"/>
      <c r="D71" s="12"/>
      <c r="E71" s="12"/>
      <c r="F71" s="12"/>
      <c r="G71" s="12"/>
      <c r="H71" s="12"/>
      <c r="I71" s="12"/>
      <c r="J71" s="13"/>
    </row>
    <row r="72" spans="1:11" ht="12.75">
      <c r="A72" s="14" t="s">
        <v>23</v>
      </c>
      <c r="B72" s="14" t="s">
        <v>24</v>
      </c>
      <c r="C72" s="12">
        <v>1.2</v>
      </c>
      <c r="D72" s="12">
        <v>18</v>
      </c>
      <c r="E72" s="12">
        <v>1.54</v>
      </c>
      <c r="F72" s="12"/>
      <c r="G72" s="12"/>
      <c r="H72" s="12">
        <f>ROUND(PRODUCT(A72:G72),0)</f>
        <v>33</v>
      </c>
      <c r="I72" s="12">
        <f>SUM(H72:H72)</f>
        <v>33</v>
      </c>
      <c r="J72" s="13"/>
      <c r="K72">
        <f>I72</f>
        <v>33</v>
      </c>
    </row>
    <row r="73" spans="1:10" ht="12.75">
      <c r="A73" s="18"/>
      <c r="B73" s="18"/>
      <c r="C73" s="18"/>
      <c r="D73" s="18"/>
      <c r="E73" s="18"/>
      <c r="F73" s="18"/>
      <c r="G73" s="18"/>
      <c r="H73" s="18"/>
      <c r="I73" s="18"/>
      <c r="J73" s="13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12"/>
      <c r="J74" s="13"/>
    </row>
    <row r="75" spans="1:10" ht="12.75">
      <c r="A75" s="17" t="s">
        <v>51</v>
      </c>
      <c r="B75" s="12"/>
      <c r="C75" s="12"/>
      <c r="D75" s="12"/>
      <c r="E75" s="12"/>
      <c r="F75" s="12"/>
      <c r="G75" s="12"/>
      <c r="H75" s="12"/>
      <c r="I75" s="12"/>
      <c r="J75" s="13"/>
    </row>
    <row r="76" spans="1:10" ht="12.75">
      <c r="A76" s="14" t="s">
        <v>52</v>
      </c>
      <c r="B76" s="12"/>
      <c r="C76" s="12"/>
      <c r="D76" s="12"/>
      <c r="E76" s="12"/>
      <c r="F76" s="12"/>
      <c r="G76" s="12"/>
      <c r="H76" s="12"/>
      <c r="I76" s="12"/>
      <c r="J76" s="13"/>
    </row>
    <row r="77" spans="1:10" ht="12.75">
      <c r="A77" s="14" t="s">
        <v>27</v>
      </c>
      <c r="B77" s="14" t="s">
        <v>28</v>
      </c>
      <c r="C77" s="12">
        <v>1</v>
      </c>
      <c r="D77" s="12">
        <v>750</v>
      </c>
      <c r="E77" s="12">
        <v>1.59</v>
      </c>
      <c r="F77" s="12"/>
      <c r="G77" s="12"/>
      <c r="H77" s="12">
        <f>ROUND(PRODUCT(A77:G77),0)</f>
        <v>1193</v>
      </c>
      <c r="I77" s="12"/>
      <c r="J77" s="13"/>
    </row>
    <row r="78" spans="1:10" ht="12.75">
      <c r="A78" s="12"/>
      <c r="B78" s="15" t="s">
        <v>29</v>
      </c>
      <c r="C78" s="12"/>
      <c r="D78" s="12"/>
      <c r="E78" s="12"/>
      <c r="F78" s="12"/>
      <c r="G78" s="12"/>
      <c r="H78" s="12"/>
      <c r="I78" s="12"/>
      <c r="J78" s="13"/>
    </row>
    <row r="79" spans="1:11" ht="12.75">
      <c r="A79" s="14" t="s">
        <v>23</v>
      </c>
      <c r="B79" s="14" t="s">
        <v>24</v>
      </c>
      <c r="C79" s="12">
        <v>1.5</v>
      </c>
      <c r="D79" s="12">
        <v>18</v>
      </c>
      <c r="E79" s="12">
        <v>1.63</v>
      </c>
      <c r="F79" s="12"/>
      <c r="G79" s="12"/>
      <c r="H79" s="12">
        <f>ROUND(PRODUCT(A79:G79),0)</f>
        <v>44</v>
      </c>
      <c r="I79" s="12">
        <f>SUM(H77:H79)</f>
        <v>1237</v>
      </c>
      <c r="J79" s="13"/>
      <c r="K79">
        <f>I79</f>
        <v>1237</v>
      </c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12"/>
      <c r="J80" s="13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12"/>
      <c r="J81" s="13"/>
    </row>
    <row r="82" spans="1:10" ht="12.75">
      <c r="A82" s="17" t="s">
        <v>53</v>
      </c>
      <c r="B82" s="12"/>
      <c r="C82" s="12"/>
      <c r="D82" s="12"/>
      <c r="E82" s="12"/>
      <c r="F82" s="12"/>
      <c r="G82" s="12"/>
      <c r="H82" s="12"/>
      <c r="I82" s="12"/>
      <c r="J82" s="13"/>
    </row>
    <row r="83" spans="1:10" ht="12.75">
      <c r="A83" s="14" t="s">
        <v>54</v>
      </c>
      <c r="B83" s="12"/>
      <c r="C83" s="12"/>
      <c r="D83" s="12"/>
      <c r="E83" s="12"/>
      <c r="F83" s="12"/>
      <c r="G83" s="12"/>
      <c r="H83" s="12"/>
      <c r="I83" s="12"/>
      <c r="J83" s="13"/>
    </row>
    <row r="84" spans="1:10" ht="12.75">
      <c r="A84" s="14" t="s">
        <v>27</v>
      </c>
      <c r="B84" s="14" t="s">
        <v>28</v>
      </c>
      <c r="C84" s="12">
        <v>1</v>
      </c>
      <c r="D84" s="12">
        <v>750</v>
      </c>
      <c r="E84" s="12">
        <v>1.59</v>
      </c>
      <c r="F84" s="12"/>
      <c r="G84" s="12"/>
      <c r="H84" s="12">
        <f>ROUND(PRODUCT(A84:G84),0)</f>
        <v>1193</v>
      </c>
      <c r="I84" s="12"/>
      <c r="J84" s="13"/>
    </row>
    <row r="85" spans="1:10" ht="12.75">
      <c r="A85" s="12"/>
      <c r="B85" s="15" t="s">
        <v>29</v>
      </c>
      <c r="C85" s="12"/>
      <c r="D85" s="12"/>
      <c r="E85" s="12"/>
      <c r="F85" s="12"/>
      <c r="G85" s="12"/>
      <c r="H85" s="12"/>
      <c r="I85" s="12"/>
      <c r="J85" s="13"/>
    </row>
    <row r="86" spans="1:11" ht="12.75">
      <c r="A86" s="14" t="s">
        <v>23</v>
      </c>
      <c r="B86" s="14" t="s">
        <v>24</v>
      </c>
      <c r="C86" s="12">
        <v>0.3</v>
      </c>
      <c r="D86" s="12">
        <v>18</v>
      </c>
      <c r="E86" s="12">
        <v>1.56</v>
      </c>
      <c r="F86" s="12"/>
      <c r="G86" s="12"/>
      <c r="H86" s="12">
        <f>ROUND(PRODUCT(A86:G86),0)</f>
        <v>8</v>
      </c>
      <c r="I86" s="12">
        <f>SUM(H84:H86)</f>
        <v>1201</v>
      </c>
      <c r="J86" s="13"/>
      <c r="K86">
        <f>I86</f>
        <v>1201</v>
      </c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3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3"/>
    </row>
    <row r="89" spans="1:10" ht="12.75">
      <c r="A89" s="17" t="s">
        <v>55</v>
      </c>
      <c r="B89" s="12"/>
      <c r="C89" s="12"/>
      <c r="D89" s="12"/>
      <c r="E89" s="12"/>
      <c r="F89" s="12"/>
      <c r="G89" s="12"/>
      <c r="H89" s="12"/>
      <c r="I89" s="12"/>
      <c r="J89" s="13"/>
    </row>
    <row r="90" spans="1:10" ht="12.75">
      <c r="A90" s="14" t="s">
        <v>56</v>
      </c>
      <c r="B90" s="12"/>
      <c r="C90" s="12"/>
      <c r="D90" s="12"/>
      <c r="E90" s="12"/>
      <c r="F90" s="12"/>
      <c r="G90" s="12"/>
      <c r="H90" s="12"/>
      <c r="I90" s="12"/>
      <c r="J90" s="13"/>
    </row>
    <row r="91" spans="1:11" ht="12.75">
      <c r="A91" s="14" t="s">
        <v>23</v>
      </c>
      <c r="B91" s="14" t="s">
        <v>24</v>
      </c>
      <c r="C91" s="12">
        <v>2.9</v>
      </c>
      <c r="D91" s="12">
        <v>18</v>
      </c>
      <c r="E91" s="12">
        <v>1.73</v>
      </c>
      <c r="F91" s="12"/>
      <c r="G91" s="12"/>
      <c r="H91" s="12">
        <f>ROUND(PRODUCT(A91:G91),0)</f>
        <v>90</v>
      </c>
      <c r="I91" s="12">
        <f>SUM(H91:H91)</f>
        <v>90</v>
      </c>
      <c r="J91" s="13"/>
      <c r="K91">
        <f>I91</f>
        <v>90</v>
      </c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3"/>
    </row>
    <row r="93" spans="1:10" ht="12.75">
      <c r="A93" s="12"/>
      <c r="B93" s="12"/>
      <c r="C93" s="12"/>
      <c r="D93" s="12"/>
      <c r="E93" s="12"/>
      <c r="F93" s="12"/>
      <c r="G93" s="12"/>
      <c r="H93" s="12"/>
      <c r="I93" s="12"/>
      <c r="J93" s="13"/>
    </row>
    <row r="94" spans="1:10" ht="12.75">
      <c r="A94" s="17" t="s">
        <v>57</v>
      </c>
      <c r="B94" s="12"/>
      <c r="C94" s="12"/>
      <c r="D94" s="12"/>
      <c r="E94" s="12"/>
      <c r="F94" s="12"/>
      <c r="G94" s="12"/>
      <c r="H94" s="12"/>
      <c r="I94" s="12"/>
      <c r="J94" s="13"/>
    </row>
    <row r="95" spans="1:10" ht="12.75">
      <c r="A95" s="14" t="s">
        <v>58</v>
      </c>
      <c r="B95" s="12"/>
      <c r="C95" s="12"/>
      <c r="D95" s="12"/>
      <c r="E95" s="12"/>
      <c r="F95" s="12"/>
      <c r="G95" s="12"/>
      <c r="H95" s="12"/>
      <c r="I95" s="12"/>
      <c r="J95" s="13"/>
    </row>
    <row r="96" spans="1:10" ht="12.75">
      <c r="A96" s="14" t="s">
        <v>27</v>
      </c>
      <c r="B96" s="14" t="s">
        <v>28</v>
      </c>
      <c r="C96" s="12">
        <v>1</v>
      </c>
      <c r="D96" s="12">
        <v>750</v>
      </c>
      <c r="E96" s="12">
        <v>1.67</v>
      </c>
      <c r="F96" s="12"/>
      <c r="G96" s="12"/>
      <c r="H96" s="12">
        <f>ROUND(PRODUCT(A96:G96),0)</f>
        <v>1253</v>
      </c>
      <c r="I96" s="12"/>
      <c r="J96" s="13"/>
    </row>
    <row r="97" spans="1:10" ht="12.75">
      <c r="A97" s="12"/>
      <c r="B97" s="15" t="s">
        <v>29</v>
      </c>
      <c r="C97" s="12"/>
      <c r="D97" s="12"/>
      <c r="E97" s="12"/>
      <c r="F97" s="12"/>
      <c r="G97" s="12"/>
      <c r="H97" s="12"/>
      <c r="I97" s="12"/>
      <c r="J97" s="13"/>
    </row>
    <row r="98" spans="1:10" ht="12.75">
      <c r="A98" s="12"/>
      <c r="B98" s="16" t="s">
        <v>59</v>
      </c>
      <c r="C98" s="12"/>
      <c r="D98" s="12"/>
      <c r="E98" s="12"/>
      <c r="F98" s="12"/>
      <c r="G98" s="12"/>
      <c r="H98" s="12"/>
      <c r="I98" s="12"/>
      <c r="J98" s="13"/>
    </row>
    <row r="99" spans="1:11" ht="12.75">
      <c r="A99" s="14" t="s">
        <v>23</v>
      </c>
      <c r="B99" s="14" t="s">
        <v>24</v>
      </c>
      <c r="C99" s="12">
        <v>0.4</v>
      </c>
      <c r="D99" s="12">
        <v>18</v>
      </c>
      <c r="E99" s="12">
        <v>1.67</v>
      </c>
      <c r="F99" s="12"/>
      <c r="G99" s="12"/>
      <c r="H99" s="12">
        <f>ROUND(PRODUCT(A99:G99),0)</f>
        <v>12</v>
      </c>
      <c r="I99" s="12">
        <f>SUM(H96:H99)</f>
        <v>1265</v>
      </c>
      <c r="J99" s="13"/>
      <c r="K99">
        <f>I99</f>
        <v>1265</v>
      </c>
    </row>
    <row r="100" spans="1:1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3"/>
    </row>
    <row r="101" spans="1:1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3"/>
    </row>
    <row r="102" spans="1:10" ht="12.75">
      <c r="A102" s="17" t="s">
        <v>60</v>
      </c>
      <c r="B102" s="12"/>
      <c r="C102" s="12"/>
      <c r="D102" s="12"/>
      <c r="E102" s="12"/>
      <c r="F102" s="12"/>
      <c r="G102" s="12"/>
      <c r="H102" s="12"/>
      <c r="I102" s="12"/>
      <c r="J102" s="13"/>
    </row>
    <row r="103" spans="1:10" ht="12.75">
      <c r="A103" s="14" t="s">
        <v>61</v>
      </c>
      <c r="B103" s="12"/>
      <c r="C103" s="12"/>
      <c r="D103" s="12"/>
      <c r="E103" s="12"/>
      <c r="F103" s="12"/>
      <c r="G103" s="12"/>
      <c r="H103" s="12"/>
      <c r="I103" s="12"/>
      <c r="J103" s="13"/>
    </row>
    <row r="104" spans="1:11" ht="12.75">
      <c r="A104" s="14" t="s">
        <v>23</v>
      </c>
      <c r="B104" s="14" t="s">
        <v>24</v>
      </c>
      <c r="C104" s="12">
        <v>0.8</v>
      </c>
      <c r="D104" s="12">
        <v>18</v>
      </c>
      <c r="E104" s="12">
        <v>0.19</v>
      </c>
      <c r="F104" s="12"/>
      <c r="G104" s="12"/>
      <c r="H104" s="12">
        <f>ROUND(PRODUCT(A104:G104),0)</f>
        <v>3</v>
      </c>
      <c r="I104" s="12">
        <f>SUM(H104:H104)</f>
        <v>3</v>
      </c>
      <c r="J104" s="13"/>
      <c r="K104">
        <f>I104</f>
        <v>3</v>
      </c>
    </row>
    <row r="105" spans="1:1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3"/>
    </row>
    <row r="106" spans="1:1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3"/>
    </row>
    <row r="107" spans="1:10" ht="12.75">
      <c r="A107" s="17" t="s">
        <v>62</v>
      </c>
      <c r="B107" s="12"/>
      <c r="C107" s="12"/>
      <c r="D107" s="12"/>
      <c r="E107" s="12"/>
      <c r="F107" s="12"/>
      <c r="G107" s="12"/>
      <c r="H107" s="12"/>
      <c r="I107" s="12"/>
      <c r="J107" s="13"/>
    </row>
    <row r="108" spans="1:10" ht="12.75">
      <c r="A108" s="14" t="s">
        <v>63</v>
      </c>
      <c r="B108" s="12"/>
      <c r="C108" s="12"/>
      <c r="D108" s="12"/>
      <c r="E108" s="12"/>
      <c r="F108" s="12"/>
      <c r="G108" s="12"/>
      <c r="H108" s="12"/>
      <c r="I108" s="12"/>
      <c r="J108" s="13"/>
    </row>
    <row r="109" spans="1:11" ht="12.75">
      <c r="A109" s="14" t="s">
        <v>23</v>
      </c>
      <c r="B109" s="14" t="s">
        <v>24</v>
      </c>
      <c r="C109" s="12">
        <v>3.7</v>
      </c>
      <c r="D109" s="12">
        <v>18</v>
      </c>
      <c r="E109" s="12">
        <v>0.9</v>
      </c>
      <c r="F109" s="12"/>
      <c r="G109" s="12"/>
      <c r="H109" s="12">
        <f>ROUND(PRODUCT(A109:G109),0)</f>
        <v>60</v>
      </c>
      <c r="I109" s="12">
        <f>SUM(H109:H109)</f>
        <v>60</v>
      </c>
      <c r="J109" s="13"/>
      <c r="K109">
        <f>I109</f>
        <v>60</v>
      </c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3"/>
    </row>
    <row r="111" spans="1:1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3"/>
    </row>
    <row r="112" spans="1:10" ht="12.75">
      <c r="A112" s="17" t="s">
        <v>64</v>
      </c>
      <c r="B112" s="12"/>
      <c r="C112" s="12"/>
      <c r="D112" s="12"/>
      <c r="E112" s="12"/>
      <c r="F112" s="12"/>
      <c r="G112" s="12"/>
      <c r="H112" s="12"/>
      <c r="I112" s="12"/>
      <c r="J112" s="13"/>
    </row>
    <row r="113" spans="1:10" ht="12.75">
      <c r="A113" s="14" t="s">
        <v>65</v>
      </c>
      <c r="B113" s="12"/>
      <c r="C113" s="12"/>
      <c r="D113" s="12"/>
      <c r="E113" s="12"/>
      <c r="F113" s="12"/>
      <c r="G113" s="12"/>
      <c r="H113" s="12"/>
      <c r="I113" s="12"/>
      <c r="J113" s="13"/>
    </row>
    <row r="114" spans="1:11" ht="12.75">
      <c r="A114" s="14" t="s">
        <v>23</v>
      </c>
      <c r="B114" s="14" t="s">
        <v>24</v>
      </c>
      <c r="C114" s="12">
        <v>4.7</v>
      </c>
      <c r="D114" s="12">
        <v>18</v>
      </c>
      <c r="E114" s="12">
        <v>0.26</v>
      </c>
      <c r="F114" s="12"/>
      <c r="G114" s="12"/>
      <c r="H114" s="12">
        <f>ROUND(PRODUCT(A114:G114),0)</f>
        <v>22</v>
      </c>
      <c r="I114" s="12">
        <f>SUM(H114:H114)</f>
        <v>22</v>
      </c>
      <c r="J114" s="13"/>
      <c r="K114">
        <f>I114</f>
        <v>22</v>
      </c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3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3"/>
    </row>
    <row r="117" spans="1:10" ht="12.75">
      <c r="A117" s="17" t="s">
        <v>66</v>
      </c>
      <c r="B117" s="12"/>
      <c r="C117" s="12"/>
      <c r="D117" s="12"/>
      <c r="E117" s="12"/>
      <c r="F117" s="12"/>
      <c r="G117" s="12"/>
      <c r="H117" s="12"/>
      <c r="I117" s="12"/>
      <c r="J117" s="13"/>
    </row>
    <row r="118" spans="1:10" ht="12.75">
      <c r="A118" s="14" t="s">
        <v>67</v>
      </c>
      <c r="B118" s="12"/>
      <c r="C118" s="12"/>
      <c r="D118" s="12"/>
      <c r="E118" s="12"/>
      <c r="F118" s="12"/>
      <c r="G118" s="12"/>
      <c r="H118" s="12"/>
      <c r="I118" s="12"/>
      <c r="J118" s="13"/>
    </row>
    <row r="119" spans="1:10" ht="12.75">
      <c r="A119" s="14" t="s">
        <v>27</v>
      </c>
      <c r="B119" s="14" t="s">
        <v>28</v>
      </c>
      <c r="C119" s="12">
        <v>1</v>
      </c>
      <c r="D119" s="12">
        <v>750</v>
      </c>
      <c r="E119" s="12">
        <v>1.36</v>
      </c>
      <c r="F119" s="12"/>
      <c r="G119" s="12"/>
      <c r="H119" s="12">
        <f>ROUND(PRODUCT(A119:G119),0)</f>
        <v>1020</v>
      </c>
      <c r="I119" s="12"/>
      <c r="J119" s="13"/>
    </row>
    <row r="120" spans="1:10" ht="12.75">
      <c r="A120" s="12"/>
      <c r="B120" s="15" t="s">
        <v>29</v>
      </c>
      <c r="C120" s="12"/>
      <c r="D120" s="12"/>
      <c r="E120" s="12"/>
      <c r="F120" s="12"/>
      <c r="G120" s="12"/>
      <c r="H120" s="12"/>
      <c r="I120" s="12"/>
      <c r="J120" s="13"/>
    </row>
    <row r="121" spans="1:11" ht="12.75">
      <c r="A121" s="14" t="s">
        <v>23</v>
      </c>
      <c r="B121" s="14" t="s">
        <v>24</v>
      </c>
      <c r="C121" s="12">
        <v>8.5</v>
      </c>
      <c r="D121" s="12">
        <v>18</v>
      </c>
      <c r="E121" s="12">
        <v>1.22</v>
      </c>
      <c r="F121" s="12"/>
      <c r="G121" s="12"/>
      <c r="H121" s="12">
        <f>ROUND(PRODUCT(A121:G121),0)</f>
        <v>187</v>
      </c>
      <c r="I121" s="12">
        <f>SUM(H119:H121)</f>
        <v>1207</v>
      </c>
      <c r="J121" s="13"/>
      <c r="K121">
        <f>I121</f>
        <v>1207</v>
      </c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3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3"/>
    </row>
    <row r="124" spans="1:10" ht="12.75">
      <c r="A124" s="17" t="s">
        <v>68</v>
      </c>
      <c r="B124" s="12"/>
      <c r="C124" s="12"/>
      <c r="D124" s="12"/>
      <c r="E124" s="12"/>
      <c r="F124" s="12"/>
      <c r="G124" s="12"/>
      <c r="H124" s="12"/>
      <c r="I124" s="12"/>
      <c r="J124" s="13"/>
    </row>
    <row r="125" spans="1:10" ht="12.75">
      <c r="A125" s="14" t="s">
        <v>69</v>
      </c>
      <c r="B125" s="12"/>
      <c r="C125" s="12"/>
      <c r="D125" s="12"/>
      <c r="E125" s="12"/>
      <c r="F125" s="12"/>
      <c r="G125" s="12"/>
      <c r="H125" s="12"/>
      <c r="I125" s="12"/>
      <c r="J125" s="13"/>
    </row>
    <row r="126" spans="1:11" ht="12.75">
      <c r="A126" s="14" t="s">
        <v>23</v>
      </c>
      <c r="B126" s="14" t="s">
        <v>24</v>
      </c>
      <c r="C126" s="12">
        <v>4.1</v>
      </c>
      <c r="D126" s="12">
        <v>18</v>
      </c>
      <c r="E126" s="12">
        <v>0.36</v>
      </c>
      <c r="F126" s="12"/>
      <c r="G126" s="12"/>
      <c r="H126" s="12">
        <f>ROUND(PRODUCT(A126:G126),0)</f>
        <v>27</v>
      </c>
      <c r="I126" s="12">
        <f>SUM(H126:H126)</f>
        <v>27</v>
      </c>
      <c r="J126" s="13"/>
      <c r="K126">
        <f>I126</f>
        <v>27</v>
      </c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3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3"/>
    </row>
    <row r="129" spans="1:10" ht="12.75">
      <c r="A129" s="17" t="s">
        <v>70</v>
      </c>
      <c r="B129" s="12"/>
      <c r="C129" s="12"/>
      <c r="D129" s="12"/>
      <c r="E129" s="12"/>
      <c r="F129" s="12"/>
      <c r="G129" s="12"/>
      <c r="H129" s="12"/>
      <c r="I129" s="12"/>
      <c r="J129" s="13"/>
    </row>
    <row r="130" spans="1:10" ht="12.75">
      <c r="A130" s="14" t="s">
        <v>71</v>
      </c>
      <c r="B130" s="12"/>
      <c r="C130" s="12"/>
      <c r="D130" s="12"/>
      <c r="E130" s="12"/>
      <c r="F130" s="12"/>
      <c r="G130" s="12"/>
      <c r="H130" s="12"/>
      <c r="I130" s="12"/>
      <c r="J130" s="13"/>
    </row>
    <row r="131" spans="1:10" ht="12.75">
      <c r="A131" s="14" t="s">
        <v>27</v>
      </c>
      <c r="B131" s="14" t="s">
        <v>28</v>
      </c>
      <c r="C131" s="12">
        <v>1</v>
      </c>
      <c r="D131" s="12">
        <v>750</v>
      </c>
      <c r="E131" s="12">
        <v>1.3</v>
      </c>
      <c r="F131" s="12"/>
      <c r="G131" s="12"/>
      <c r="H131" s="12">
        <f>ROUND(PRODUCT(A131:G131),0)</f>
        <v>975</v>
      </c>
      <c r="I131" s="12"/>
      <c r="J131" s="13"/>
    </row>
    <row r="132" spans="1:10" ht="12.75">
      <c r="A132" s="12"/>
      <c r="B132" s="15" t="s">
        <v>29</v>
      </c>
      <c r="C132" s="12"/>
      <c r="D132" s="12"/>
      <c r="E132" s="12"/>
      <c r="F132" s="12"/>
      <c r="G132" s="12"/>
      <c r="H132" s="12"/>
      <c r="I132" s="12"/>
      <c r="J132" s="13"/>
    </row>
    <row r="133" spans="1:11" ht="12.75">
      <c r="A133" s="14" t="s">
        <v>23</v>
      </c>
      <c r="B133" s="14" t="s">
        <v>24</v>
      </c>
      <c r="C133" s="12">
        <v>3.2</v>
      </c>
      <c r="D133" s="12">
        <v>18</v>
      </c>
      <c r="E133" s="12">
        <v>1.3</v>
      </c>
      <c r="F133" s="12"/>
      <c r="G133" s="12"/>
      <c r="H133" s="12">
        <f>ROUND(PRODUCT(A133:G133),0)</f>
        <v>75</v>
      </c>
      <c r="I133" s="12">
        <f>SUM(H131:H133)</f>
        <v>1050</v>
      </c>
      <c r="J133" s="13"/>
      <c r="K133">
        <f>I133</f>
        <v>1050</v>
      </c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3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3"/>
    </row>
    <row r="136" spans="1:10" ht="12.75">
      <c r="A136" s="17" t="s">
        <v>72</v>
      </c>
      <c r="B136" s="12"/>
      <c r="C136" s="12"/>
      <c r="D136" s="12"/>
      <c r="E136" s="12"/>
      <c r="F136" s="12"/>
      <c r="G136" s="12"/>
      <c r="H136" s="12"/>
      <c r="I136" s="12"/>
      <c r="J136" s="13"/>
    </row>
    <row r="137" spans="1:10" ht="12.75">
      <c r="A137" s="14" t="s">
        <v>73</v>
      </c>
      <c r="B137" s="12"/>
      <c r="C137" s="12"/>
      <c r="D137" s="12"/>
      <c r="E137" s="12"/>
      <c r="F137" s="12"/>
      <c r="G137" s="12"/>
      <c r="H137" s="12"/>
      <c r="I137" s="12"/>
      <c r="J137" s="13"/>
    </row>
    <row r="138" spans="1:11" ht="12.75">
      <c r="A138" s="14" t="s">
        <v>23</v>
      </c>
      <c r="B138" s="14" t="s">
        <v>24</v>
      </c>
      <c r="C138" s="12">
        <v>3.6</v>
      </c>
      <c r="D138" s="12">
        <v>18</v>
      </c>
      <c r="E138" s="12">
        <v>0.61</v>
      </c>
      <c r="F138" s="12"/>
      <c r="G138" s="12"/>
      <c r="H138" s="12">
        <f>ROUND(PRODUCT(A138:G138),0)</f>
        <v>40</v>
      </c>
      <c r="I138" s="12">
        <f>SUM(H138:H138)</f>
        <v>40</v>
      </c>
      <c r="J138" s="13"/>
      <c r="K138">
        <f>I138</f>
        <v>40</v>
      </c>
    </row>
    <row r="139" spans="1:10" ht="12.75">
      <c r="A139" s="18"/>
      <c r="B139" s="18"/>
      <c r="C139" s="18"/>
      <c r="D139" s="18"/>
      <c r="E139" s="18"/>
      <c r="F139" s="18"/>
      <c r="G139" s="18"/>
      <c r="H139" s="18"/>
      <c r="I139" s="18"/>
      <c r="J139" s="13"/>
    </row>
    <row r="140" spans="1:1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3"/>
    </row>
    <row r="141" spans="1:10" ht="12.75">
      <c r="A141" s="17" t="s">
        <v>74</v>
      </c>
      <c r="B141" s="12"/>
      <c r="C141" s="12"/>
      <c r="D141" s="12"/>
      <c r="E141" s="12"/>
      <c r="F141" s="12"/>
      <c r="G141" s="12"/>
      <c r="H141" s="12"/>
      <c r="I141" s="12"/>
      <c r="J141" s="13"/>
    </row>
    <row r="142" spans="1:10" ht="12.75">
      <c r="A142" s="14" t="s">
        <v>75</v>
      </c>
      <c r="B142" s="12"/>
      <c r="C142" s="12"/>
      <c r="D142" s="12"/>
      <c r="E142" s="12"/>
      <c r="F142" s="12"/>
      <c r="G142" s="12"/>
      <c r="H142" s="12"/>
      <c r="I142" s="12"/>
      <c r="J142" s="13"/>
    </row>
    <row r="143" spans="1:11" ht="12.75">
      <c r="A143" s="14" t="s">
        <v>27</v>
      </c>
      <c r="B143" s="14" t="s">
        <v>28</v>
      </c>
      <c r="C143" s="12">
        <v>1</v>
      </c>
      <c r="D143" s="12">
        <v>750</v>
      </c>
      <c r="E143" s="12">
        <v>1.04</v>
      </c>
      <c r="F143" s="12"/>
      <c r="G143" s="12"/>
      <c r="H143" s="12">
        <f>ROUND(PRODUCT(A143:G143),0)</f>
        <v>780</v>
      </c>
      <c r="I143" s="12">
        <f>SUM(H143:H143)</f>
        <v>780</v>
      </c>
      <c r="J143" s="13"/>
      <c r="K143">
        <f>I143</f>
        <v>780</v>
      </c>
    </row>
    <row r="144" spans="1:10" ht="12.75">
      <c r="A144" s="12"/>
      <c r="B144" s="15" t="s">
        <v>29</v>
      </c>
      <c r="C144" s="12"/>
      <c r="D144" s="12"/>
      <c r="E144" s="12"/>
      <c r="F144" s="12"/>
      <c r="G144" s="12"/>
      <c r="H144" s="12"/>
      <c r="I144" s="12"/>
      <c r="J144" s="13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3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3"/>
    </row>
    <row r="147" spans="1:10" ht="12.75">
      <c r="A147" s="17" t="s">
        <v>76</v>
      </c>
      <c r="B147" s="12"/>
      <c r="C147" s="12"/>
      <c r="D147" s="12"/>
      <c r="E147" s="12"/>
      <c r="F147" s="12"/>
      <c r="G147" s="12"/>
      <c r="H147" s="12"/>
      <c r="I147" s="12"/>
      <c r="J147" s="13"/>
    </row>
    <row r="148" spans="1:11" ht="12.75">
      <c r="A148" s="14" t="s">
        <v>27</v>
      </c>
      <c r="B148" s="14" t="s">
        <v>28</v>
      </c>
      <c r="C148" s="12">
        <v>1</v>
      </c>
      <c r="D148" s="12">
        <v>750</v>
      </c>
      <c r="E148" s="12">
        <v>1.75</v>
      </c>
      <c r="F148" s="12"/>
      <c r="G148" s="12"/>
      <c r="H148" s="12">
        <f>ROUND(PRODUCT(A148:G148),0)</f>
        <v>1313</v>
      </c>
      <c r="I148" s="12">
        <f>SUM(H148:H148)</f>
        <v>1313</v>
      </c>
      <c r="J148" s="13"/>
      <c r="K148">
        <f>I148</f>
        <v>1313</v>
      </c>
    </row>
    <row r="149" spans="1:10" ht="12.75">
      <c r="A149" s="12"/>
      <c r="B149" s="15" t="s">
        <v>29</v>
      </c>
      <c r="C149" s="12"/>
      <c r="D149" s="12"/>
      <c r="E149" s="12"/>
      <c r="F149" s="12"/>
      <c r="G149" s="12"/>
      <c r="H149" s="12"/>
      <c r="I149" s="12"/>
      <c r="J149" s="13"/>
    </row>
    <row r="150" spans="1:1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3"/>
    </row>
    <row r="151" spans="1:1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3"/>
    </row>
    <row r="152" spans="1:10" ht="12.75">
      <c r="A152" s="17" t="s">
        <v>77</v>
      </c>
      <c r="B152" s="12"/>
      <c r="C152" s="12"/>
      <c r="D152" s="12"/>
      <c r="E152" s="12"/>
      <c r="F152" s="12"/>
      <c r="G152" s="12"/>
      <c r="H152" s="12"/>
      <c r="I152" s="12"/>
      <c r="J152" s="13"/>
    </row>
    <row r="153" spans="1:11" ht="12.75">
      <c r="A153" s="14" t="s">
        <v>27</v>
      </c>
      <c r="B153" s="14" t="s">
        <v>28</v>
      </c>
      <c r="C153" s="12">
        <v>1</v>
      </c>
      <c r="D153" s="12">
        <v>750</v>
      </c>
      <c r="E153" s="12">
        <v>1.39</v>
      </c>
      <c r="F153" s="12"/>
      <c r="G153" s="12"/>
      <c r="H153" s="12">
        <f>ROUND(PRODUCT(A153:G153),0)</f>
        <v>1043</v>
      </c>
      <c r="I153" s="12">
        <f>SUM(H153:H153)</f>
        <v>1043</v>
      </c>
      <c r="J153" s="13"/>
      <c r="K153">
        <f>I153</f>
        <v>1043</v>
      </c>
    </row>
    <row r="154" spans="1:10" ht="12.75">
      <c r="A154" s="12"/>
      <c r="B154" s="15" t="s">
        <v>29</v>
      </c>
      <c r="C154" s="12"/>
      <c r="D154" s="12"/>
      <c r="E154" s="12"/>
      <c r="F154" s="12"/>
      <c r="G154" s="12"/>
      <c r="H154" s="12"/>
      <c r="I154" s="12"/>
      <c r="J154" s="13"/>
    </row>
    <row r="155" spans="1:1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3"/>
    </row>
    <row r="156" spans="1:1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3"/>
    </row>
    <row r="157" spans="1:10" ht="12.75">
      <c r="A157" s="17" t="s">
        <v>78</v>
      </c>
      <c r="B157" s="12"/>
      <c r="C157" s="12"/>
      <c r="D157" s="12"/>
      <c r="E157" s="12"/>
      <c r="F157" s="12"/>
      <c r="G157" s="12"/>
      <c r="H157" s="12"/>
      <c r="I157" s="12"/>
      <c r="J157" s="13"/>
    </row>
    <row r="158" spans="1:11" ht="12.75">
      <c r="A158" s="14" t="s">
        <v>27</v>
      </c>
      <c r="B158" s="14" t="s">
        <v>28</v>
      </c>
      <c r="C158" s="12">
        <v>1</v>
      </c>
      <c r="D158" s="12">
        <v>750</v>
      </c>
      <c r="E158" s="12">
        <v>1.39</v>
      </c>
      <c r="F158" s="12"/>
      <c r="G158" s="12"/>
      <c r="H158" s="12">
        <f>ROUND(PRODUCT(A158:G158),0)</f>
        <v>1043</v>
      </c>
      <c r="I158" s="12">
        <f>SUM(H158:H158)</f>
        <v>1043</v>
      </c>
      <c r="J158" s="13"/>
      <c r="K158">
        <f>I158</f>
        <v>1043</v>
      </c>
    </row>
    <row r="159" spans="1:10" ht="12.75">
      <c r="A159" s="12"/>
      <c r="B159" s="15" t="s">
        <v>29</v>
      </c>
      <c r="C159" s="12"/>
      <c r="D159" s="12"/>
      <c r="E159" s="12"/>
      <c r="F159" s="12"/>
      <c r="G159" s="12"/>
      <c r="H159" s="12"/>
      <c r="I159" s="12"/>
      <c r="J159" s="13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3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3"/>
    </row>
    <row r="162" spans="1:10" ht="12.75">
      <c r="A162" s="17" t="s">
        <v>79</v>
      </c>
      <c r="B162" s="12"/>
      <c r="C162" s="12"/>
      <c r="D162" s="12"/>
      <c r="E162" s="12"/>
      <c r="F162" s="12"/>
      <c r="G162" s="12"/>
      <c r="H162" s="12"/>
      <c r="I162" s="12"/>
      <c r="J162" s="13"/>
    </row>
    <row r="163" spans="1:11" ht="12.75">
      <c r="A163" s="14" t="s">
        <v>27</v>
      </c>
      <c r="B163" s="14" t="s">
        <v>28</v>
      </c>
      <c r="C163" s="12">
        <v>1</v>
      </c>
      <c r="D163" s="12">
        <v>750</v>
      </c>
      <c r="E163" s="12">
        <v>1.39</v>
      </c>
      <c r="F163" s="12"/>
      <c r="G163" s="12"/>
      <c r="H163" s="12">
        <f>ROUND(PRODUCT(A163:G163),0)</f>
        <v>1043</v>
      </c>
      <c r="I163" s="12">
        <f>SUM(H163:H163)</f>
        <v>1043</v>
      </c>
      <c r="J163" s="13"/>
      <c r="K163">
        <f>I163</f>
        <v>1043</v>
      </c>
    </row>
    <row r="164" spans="1:10" ht="12.75">
      <c r="A164" s="12"/>
      <c r="B164" s="15" t="s">
        <v>29</v>
      </c>
      <c r="C164" s="12"/>
      <c r="D164" s="12"/>
      <c r="E164" s="12"/>
      <c r="F164" s="12"/>
      <c r="G164" s="12"/>
      <c r="H164" s="12"/>
      <c r="I164" s="12"/>
      <c r="J164" s="13"/>
    </row>
    <row r="165" spans="1:1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3"/>
    </row>
    <row r="166" spans="1:1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3"/>
    </row>
    <row r="167" spans="1:10" ht="12.75">
      <c r="A167" s="17" t="s">
        <v>80</v>
      </c>
      <c r="B167" s="12"/>
      <c r="C167" s="12"/>
      <c r="D167" s="12"/>
      <c r="E167" s="12"/>
      <c r="F167" s="12"/>
      <c r="G167" s="12"/>
      <c r="H167" s="12"/>
      <c r="I167" s="12"/>
      <c r="J167" s="13"/>
    </row>
    <row r="168" spans="1:11" ht="12.75">
      <c r="A168" s="14" t="s">
        <v>27</v>
      </c>
      <c r="B168" s="14" t="s">
        <v>28</v>
      </c>
      <c r="C168" s="12">
        <v>1</v>
      </c>
      <c r="D168" s="12">
        <v>750</v>
      </c>
      <c r="E168" s="12">
        <v>1.15</v>
      </c>
      <c r="F168" s="12"/>
      <c r="G168" s="12"/>
      <c r="H168" s="12">
        <f>ROUND(PRODUCT(A168:G168),0)</f>
        <v>863</v>
      </c>
      <c r="I168" s="12">
        <f>SUM(H168:H168)</f>
        <v>863</v>
      </c>
      <c r="J168" s="13"/>
      <c r="K168">
        <f>I168</f>
        <v>863</v>
      </c>
    </row>
    <row r="169" spans="1:10" ht="12.75">
      <c r="A169" s="12"/>
      <c r="B169" s="15" t="s">
        <v>29</v>
      </c>
      <c r="C169" s="12"/>
      <c r="D169" s="12"/>
      <c r="E169" s="12"/>
      <c r="F169" s="12"/>
      <c r="G169" s="12"/>
      <c r="H169" s="12"/>
      <c r="I169" s="12"/>
      <c r="J169" s="13"/>
    </row>
    <row r="170" spans="1:1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3"/>
    </row>
    <row r="171" spans="1:1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3"/>
    </row>
    <row r="172" spans="1:10" ht="12.75">
      <c r="A172" s="17" t="s">
        <v>81</v>
      </c>
      <c r="B172" s="12"/>
      <c r="C172" s="12"/>
      <c r="D172" s="12"/>
      <c r="E172" s="12"/>
      <c r="F172" s="12"/>
      <c r="G172" s="12"/>
      <c r="H172" s="12"/>
      <c r="I172" s="12"/>
      <c r="J172" s="13"/>
    </row>
    <row r="173" spans="1:11" ht="12.75">
      <c r="A173" s="14" t="s">
        <v>27</v>
      </c>
      <c r="B173" s="14" t="s">
        <v>28</v>
      </c>
      <c r="C173" s="12">
        <v>1</v>
      </c>
      <c r="D173" s="12">
        <v>750</v>
      </c>
      <c r="E173" s="12">
        <v>1.8</v>
      </c>
      <c r="F173" s="12"/>
      <c r="G173" s="12"/>
      <c r="H173" s="12">
        <f>ROUND(PRODUCT(A173:G173),0)</f>
        <v>1350</v>
      </c>
      <c r="I173" s="12">
        <f>SUM(H173:H173)</f>
        <v>1350</v>
      </c>
      <c r="J173" s="13"/>
      <c r="K173">
        <f>I173</f>
        <v>1350</v>
      </c>
    </row>
    <row r="174" spans="1:10" ht="12.75">
      <c r="A174" s="12"/>
      <c r="B174" s="15" t="s">
        <v>29</v>
      </c>
      <c r="C174" s="12"/>
      <c r="D174" s="12"/>
      <c r="E174" s="12"/>
      <c r="F174" s="12"/>
      <c r="G174" s="12"/>
      <c r="H174" s="12"/>
      <c r="I174" s="12"/>
      <c r="J174" s="13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3"/>
    </row>
    <row r="176" spans="1:1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3"/>
    </row>
    <row r="177" spans="1:10" ht="12.75">
      <c r="A177" s="17" t="s">
        <v>82</v>
      </c>
      <c r="B177" s="12"/>
      <c r="C177" s="12"/>
      <c r="D177" s="12"/>
      <c r="E177" s="12"/>
      <c r="F177" s="12"/>
      <c r="G177" s="12"/>
      <c r="H177" s="12"/>
      <c r="I177" s="12"/>
      <c r="J177" s="13"/>
    </row>
    <row r="178" spans="1:11" ht="12.75">
      <c r="A178" s="14" t="s">
        <v>27</v>
      </c>
      <c r="B178" s="14" t="s">
        <v>28</v>
      </c>
      <c r="C178" s="12">
        <v>1</v>
      </c>
      <c r="D178" s="12">
        <v>750</v>
      </c>
      <c r="E178" s="12">
        <v>1.04</v>
      </c>
      <c r="F178" s="12"/>
      <c r="G178" s="12"/>
      <c r="H178" s="12">
        <f>ROUND(PRODUCT(A178:G178),0)</f>
        <v>780</v>
      </c>
      <c r="I178" s="12">
        <f>SUM(H178:H178)</f>
        <v>780</v>
      </c>
      <c r="J178" s="13"/>
      <c r="K178">
        <f>I178</f>
        <v>780</v>
      </c>
    </row>
    <row r="179" spans="1:10" ht="12.75">
      <c r="A179" s="12"/>
      <c r="B179" s="15" t="s">
        <v>29</v>
      </c>
      <c r="C179" s="12"/>
      <c r="D179" s="12"/>
      <c r="E179" s="12"/>
      <c r="F179" s="12"/>
      <c r="G179" s="12"/>
      <c r="H179" s="12"/>
      <c r="I179" s="12"/>
      <c r="J179" s="13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3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3"/>
    </row>
    <row r="182" spans="1:10" ht="12.75">
      <c r="A182" s="17" t="s">
        <v>83</v>
      </c>
      <c r="B182" s="12"/>
      <c r="C182" s="12"/>
      <c r="D182" s="12"/>
      <c r="E182" s="12"/>
      <c r="F182" s="12"/>
      <c r="G182" s="12"/>
      <c r="H182" s="12"/>
      <c r="I182" s="12"/>
      <c r="J182" s="13"/>
    </row>
    <row r="183" spans="1:11" ht="12.75">
      <c r="A183" s="14" t="s">
        <v>27</v>
      </c>
      <c r="B183" s="14" t="s">
        <v>28</v>
      </c>
      <c r="C183" s="12">
        <v>1</v>
      </c>
      <c r="D183" s="12">
        <v>750</v>
      </c>
      <c r="E183" s="12">
        <v>1.04</v>
      </c>
      <c r="F183" s="12"/>
      <c r="G183" s="12"/>
      <c r="H183" s="12">
        <f>ROUND(PRODUCT(A183:G183),0)</f>
        <v>780</v>
      </c>
      <c r="I183" s="12">
        <f>SUM(H183:H183)</f>
        <v>780</v>
      </c>
      <c r="J183" s="13"/>
      <c r="K183">
        <f>I183</f>
        <v>780</v>
      </c>
    </row>
    <row r="184" spans="1:10" ht="12.75">
      <c r="A184" s="12"/>
      <c r="B184" s="15" t="s">
        <v>29</v>
      </c>
      <c r="C184" s="12"/>
      <c r="D184" s="12"/>
      <c r="E184" s="12"/>
      <c r="F184" s="12"/>
      <c r="G184" s="12"/>
      <c r="H184" s="12"/>
      <c r="I184" s="12"/>
      <c r="J184" s="13"/>
    </row>
    <row r="185" spans="1:1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3"/>
    </row>
    <row r="186" spans="1:1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3"/>
    </row>
    <row r="187" spans="1:10" ht="12.75">
      <c r="A187" s="17" t="s">
        <v>84</v>
      </c>
      <c r="B187" s="12"/>
      <c r="C187" s="12"/>
      <c r="D187" s="12"/>
      <c r="E187" s="12"/>
      <c r="F187" s="12"/>
      <c r="G187" s="12"/>
      <c r="H187" s="12"/>
      <c r="I187" s="12"/>
      <c r="J187" s="13"/>
    </row>
    <row r="188" spans="1:11" ht="12.75">
      <c r="A188" s="14" t="s">
        <v>27</v>
      </c>
      <c r="B188" s="14" t="s">
        <v>28</v>
      </c>
      <c r="C188" s="12">
        <v>1</v>
      </c>
      <c r="D188" s="12">
        <v>750</v>
      </c>
      <c r="E188" s="12">
        <v>1.39</v>
      </c>
      <c r="F188" s="12"/>
      <c r="G188" s="12"/>
      <c r="H188" s="12">
        <f>ROUND(PRODUCT(A188:G188),0)</f>
        <v>1043</v>
      </c>
      <c r="I188" s="12">
        <f>SUM(H188:H188)</f>
        <v>1043</v>
      </c>
      <c r="J188" s="13"/>
      <c r="K188">
        <f>I188</f>
        <v>1043</v>
      </c>
    </row>
    <row r="189" spans="1:10" ht="12.75">
      <c r="A189" s="12"/>
      <c r="B189" s="15" t="s">
        <v>29</v>
      </c>
      <c r="C189" s="12"/>
      <c r="D189" s="12"/>
      <c r="E189" s="12"/>
      <c r="F189" s="12"/>
      <c r="G189" s="12"/>
      <c r="H189" s="12"/>
      <c r="I189" s="12"/>
      <c r="J189" s="13"/>
    </row>
    <row r="190" spans="1:1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3"/>
    </row>
    <row r="191" spans="1:1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3"/>
    </row>
    <row r="192" spans="1:10" ht="12.75">
      <c r="A192" s="17" t="s">
        <v>85</v>
      </c>
      <c r="B192" s="12"/>
      <c r="C192" s="12"/>
      <c r="D192" s="12"/>
      <c r="E192" s="12"/>
      <c r="F192" s="12"/>
      <c r="G192" s="12"/>
      <c r="H192" s="12"/>
      <c r="I192" s="12"/>
      <c r="J192" s="13"/>
    </row>
    <row r="193" spans="1:11" ht="12.75">
      <c r="A193" s="14" t="s">
        <v>27</v>
      </c>
      <c r="B193" s="14" t="s">
        <v>28</v>
      </c>
      <c r="C193" s="12">
        <v>1</v>
      </c>
      <c r="D193" s="12">
        <v>750</v>
      </c>
      <c r="E193" s="12">
        <v>1.75</v>
      </c>
      <c r="F193" s="12"/>
      <c r="G193" s="12"/>
      <c r="H193" s="12">
        <f>ROUND(PRODUCT(A193:G193),0)</f>
        <v>1313</v>
      </c>
      <c r="I193" s="12">
        <f>SUM(H193:H193)</f>
        <v>1313</v>
      </c>
      <c r="J193" s="13"/>
      <c r="K193">
        <f>I193</f>
        <v>1313</v>
      </c>
    </row>
    <row r="194" spans="1:10" ht="12.75">
      <c r="A194" s="12"/>
      <c r="B194" s="15" t="s">
        <v>29</v>
      </c>
      <c r="C194" s="12"/>
      <c r="D194" s="12"/>
      <c r="E194" s="12"/>
      <c r="F194" s="12"/>
      <c r="G194" s="12"/>
      <c r="H194" s="12"/>
      <c r="I194" s="12"/>
      <c r="J194" s="13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3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3"/>
    </row>
    <row r="197" spans="1:10" ht="12.75">
      <c r="A197" s="17" t="s">
        <v>86</v>
      </c>
      <c r="B197" s="12"/>
      <c r="C197" s="12"/>
      <c r="D197" s="12"/>
      <c r="E197" s="12"/>
      <c r="F197" s="12"/>
      <c r="G197" s="12"/>
      <c r="H197" s="12"/>
      <c r="I197" s="12"/>
      <c r="J197" s="13"/>
    </row>
    <row r="198" spans="1:11" ht="12.75">
      <c r="A198" s="14" t="s">
        <v>27</v>
      </c>
      <c r="B198" s="14" t="s">
        <v>28</v>
      </c>
      <c r="C198" s="12">
        <v>1</v>
      </c>
      <c r="D198" s="12">
        <v>750</v>
      </c>
      <c r="E198" s="12">
        <v>1.8</v>
      </c>
      <c r="F198" s="12"/>
      <c r="G198" s="12"/>
      <c r="H198" s="12">
        <f>ROUND(PRODUCT(A198:G198),0)</f>
        <v>1350</v>
      </c>
      <c r="I198" s="12">
        <f>SUM(H198:H198)</f>
        <v>1350</v>
      </c>
      <c r="J198" s="13"/>
      <c r="K198">
        <f>I198</f>
        <v>1350</v>
      </c>
    </row>
    <row r="199" spans="1:10" ht="12.75">
      <c r="A199" s="12"/>
      <c r="B199" s="15" t="s">
        <v>29</v>
      </c>
      <c r="C199" s="12"/>
      <c r="D199" s="12"/>
      <c r="E199" s="12"/>
      <c r="F199" s="12"/>
      <c r="G199" s="12"/>
      <c r="H199" s="12"/>
      <c r="I199" s="12"/>
      <c r="J199" s="13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3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3"/>
    </row>
    <row r="202" spans="1:10" ht="12.75">
      <c r="A202" s="17" t="s">
        <v>87</v>
      </c>
      <c r="B202" s="12"/>
      <c r="C202" s="12"/>
      <c r="D202" s="12"/>
      <c r="E202" s="12"/>
      <c r="F202" s="12"/>
      <c r="G202" s="12"/>
      <c r="H202" s="12"/>
      <c r="I202" s="12"/>
      <c r="J202" s="13"/>
    </row>
    <row r="203" spans="1:11" ht="12.75">
      <c r="A203" s="14" t="s">
        <v>88</v>
      </c>
      <c r="B203" s="14" t="s">
        <v>89</v>
      </c>
      <c r="C203" s="12">
        <v>1</v>
      </c>
      <c r="D203" s="12">
        <v>15</v>
      </c>
      <c r="E203" s="12">
        <v>1.15</v>
      </c>
      <c r="F203" s="12"/>
      <c r="G203" s="12"/>
      <c r="H203" s="12">
        <f>ROUND(PRODUCT(A203:G203),0)</f>
        <v>17</v>
      </c>
      <c r="I203" s="12">
        <f>SUM(H203:H203)</f>
        <v>17</v>
      </c>
      <c r="J203" s="13"/>
      <c r="K203">
        <f>I203</f>
        <v>17</v>
      </c>
    </row>
    <row r="204" spans="1:10" ht="12.75">
      <c r="A204" s="12"/>
      <c r="B204" s="16" t="s">
        <v>90</v>
      </c>
      <c r="C204" s="12"/>
      <c r="D204" s="12"/>
      <c r="E204" s="12"/>
      <c r="F204" s="12"/>
      <c r="G204" s="12"/>
      <c r="H204" s="12"/>
      <c r="I204" s="12"/>
      <c r="J204" s="13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3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3"/>
    </row>
    <row r="207" spans="1:10" ht="12.75">
      <c r="A207" s="17" t="s">
        <v>91</v>
      </c>
      <c r="B207" s="12"/>
      <c r="C207" s="12"/>
      <c r="D207" s="12"/>
      <c r="E207" s="12"/>
      <c r="F207" s="12"/>
      <c r="G207" s="12"/>
      <c r="H207" s="12"/>
      <c r="I207" s="12"/>
      <c r="J207" s="13"/>
    </row>
    <row r="208" spans="1:11" ht="12.75">
      <c r="A208" s="14" t="s">
        <v>27</v>
      </c>
      <c r="B208" s="14" t="s">
        <v>28</v>
      </c>
      <c r="C208" s="12">
        <v>1</v>
      </c>
      <c r="D208" s="12">
        <v>350</v>
      </c>
      <c r="E208" s="12">
        <v>1.86</v>
      </c>
      <c r="F208" s="12"/>
      <c r="G208" s="12"/>
      <c r="H208" s="12">
        <f>ROUND(PRODUCT(A208:G208),0)</f>
        <v>651</v>
      </c>
      <c r="I208" s="12">
        <f>SUM(H208:H208)</f>
        <v>651</v>
      </c>
      <c r="J208" s="13"/>
      <c r="K208">
        <f>I208</f>
        <v>651</v>
      </c>
    </row>
    <row r="209" spans="1:10" ht="12.75">
      <c r="A209" s="12"/>
      <c r="B209" s="15" t="s">
        <v>92</v>
      </c>
      <c r="C209" s="12"/>
      <c r="D209" s="12"/>
      <c r="E209" s="12"/>
      <c r="F209" s="12"/>
      <c r="G209" s="12"/>
      <c r="H209" s="12"/>
      <c r="I209" s="12"/>
      <c r="J209" s="13"/>
    </row>
    <row r="210" spans="1:10" ht="12.75">
      <c r="A210" s="18"/>
      <c r="B210" s="18"/>
      <c r="C210" s="18"/>
      <c r="D210" s="18"/>
      <c r="E210" s="18"/>
      <c r="F210" s="18"/>
      <c r="G210" s="18"/>
      <c r="H210" s="18"/>
      <c r="I210" s="18"/>
      <c r="J210" s="13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3"/>
    </row>
    <row r="212" spans="1:10" ht="12.75">
      <c r="A212" s="17" t="s">
        <v>93</v>
      </c>
      <c r="B212" s="12"/>
      <c r="C212" s="12"/>
      <c r="D212" s="12"/>
      <c r="E212" s="12"/>
      <c r="F212" s="12"/>
      <c r="G212" s="12"/>
      <c r="H212" s="12"/>
      <c r="I212" s="12"/>
      <c r="J212" s="13"/>
    </row>
    <row r="213" spans="1:11" ht="12.75">
      <c r="A213" s="14" t="s">
        <v>27</v>
      </c>
      <c r="B213" s="14" t="s">
        <v>28</v>
      </c>
      <c r="C213" s="12">
        <v>1</v>
      </c>
      <c r="D213" s="12">
        <v>750</v>
      </c>
      <c r="E213" s="12">
        <v>1.86</v>
      </c>
      <c r="F213" s="12"/>
      <c r="G213" s="12"/>
      <c r="H213" s="12">
        <f>ROUND(PRODUCT(A213:G213),0)</f>
        <v>1395</v>
      </c>
      <c r="I213" s="12">
        <f>SUM(H213:H213)</f>
        <v>1395</v>
      </c>
      <c r="J213" s="13"/>
      <c r="K213">
        <f>I213</f>
        <v>1395</v>
      </c>
    </row>
    <row r="214" spans="1:10" ht="12.75">
      <c r="A214" s="12"/>
      <c r="B214" s="15" t="s">
        <v>29</v>
      </c>
      <c r="C214" s="12"/>
      <c r="D214" s="12"/>
      <c r="E214" s="12"/>
      <c r="F214" s="12"/>
      <c r="G214" s="12"/>
      <c r="H214" s="12"/>
      <c r="I214" s="12"/>
      <c r="J214" s="13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3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3"/>
    </row>
    <row r="217" spans="1:10" ht="12.75">
      <c r="A217" s="17" t="s">
        <v>94</v>
      </c>
      <c r="B217" s="12"/>
      <c r="C217" s="12"/>
      <c r="D217" s="12"/>
      <c r="E217" s="12"/>
      <c r="F217" s="12"/>
      <c r="G217" s="12"/>
      <c r="H217" s="12"/>
      <c r="I217" s="12"/>
      <c r="J217" s="13"/>
    </row>
    <row r="218" spans="1:11" ht="12.75">
      <c r="A218" s="14" t="s">
        <v>27</v>
      </c>
      <c r="B218" s="14" t="s">
        <v>28</v>
      </c>
      <c r="C218" s="12">
        <v>1</v>
      </c>
      <c r="D218" s="12">
        <v>1300</v>
      </c>
      <c r="E218" s="12">
        <v>1.04</v>
      </c>
      <c r="F218" s="12"/>
      <c r="G218" s="12"/>
      <c r="H218" s="12">
        <f>ROUND(PRODUCT(A218:G218),0)</f>
        <v>1352</v>
      </c>
      <c r="I218" s="12">
        <f>SUM(H218:H218)</f>
        <v>1352</v>
      </c>
      <c r="J218" s="13"/>
      <c r="K218">
        <f>I218</f>
        <v>1352</v>
      </c>
    </row>
    <row r="219" spans="1:10" ht="12.75">
      <c r="A219" s="12"/>
      <c r="B219" s="15" t="s">
        <v>95</v>
      </c>
      <c r="C219" s="12"/>
      <c r="D219" s="12"/>
      <c r="E219" s="12"/>
      <c r="F219" s="12"/>
      <c r="G219" s="12"/>
      <c r="H219" s="12"/>
      <c r="I219" s="12"/>
      <c r="J219" s="13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3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3"/>
    </row>
    <row r="222" spans="1:10" ht="12.75">
      <c r="A222" s="17" t="s">
        <v>96</v>
      </c>
      <c r="B222" s="12"/>
      <c r="C222" s="12"/>
      <c r="D222" s="12"/>
      <c r="E222" s="12"/>
      <c r="F222" s="12"/>
      <c r="G222" s="12"/>
      <c r="H222" s="12"/>
      <c r="I222" s="12"/>
      <c r="J222" s="13"/>
    </row>
    <row r="223" spans="1:11" ht="12.75">
      <c r="A223" s="14" t="s">
        <v>27</v>
      </c>
      <c r="B223" s="14" t="s">
        <v>28</v>
      </c>
      <c r="C223" s="12">
        <v>1</v>
      </c>
      <c r="D223" s="12">
        <v>750</v>
      </c>
      <c r="E223" s="12">
        <v>1.75</v>
      </c>
      <c r="F223" s="12"/>
      <c r="G223" s="12"/>
      <c r="H223" s="12">
        <f>ROUND(PRODUCT(A223:G223),0)</f>
        <v>1313</v>
      </c>
      <c r="I223" s="12">
        <f>SUM(H223:H223)</f>
        <v>1313</v>
      </c>
      <c r="J223" s="13"/>
      <c r="K223">
        <f>I223</f>
        <v>1313</v>
      </c>
    </row>
    <row r="224" spans="1:10" ht="12.75">
      <c r="A224" s="12"/>
      <c r="B224" s="15" t="s">
        <v>29</v>
      </c>
      <c r="C224" s="12"/>
      <c r="D224" s="12"/>
      <c r="E224" s="12"/>
      <c r="F224" s="12"/>
      <c r="G224" s="12"/>
      <c r="H224" s="12"/>
      <c r="I224" s="12"/>
      <c r="J224" s="13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3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3"/>
    </row>
    <row r="227" spans="1:10" ht="12.75">
      <c r="A227" s="17" t="s">
        <v>97</v>
      </c>
      <c r="B227" s="12"/>
      <c r="C227" s="12"/>
      <c r="D227" s="12"/>
      <c r="E227" s="12"/>
      <c r="F227" s="12"/>
      <c r="G227" s="12"/>
      <c r="H227" s="12"/>
      <c r="I227" s="12"/>
      <c r="J227" s="13"/>
    </row>
    <row r="228" spans="1:11" ht="12.75">
      <c r="A228" s="14" t="s">
        <v>27</v>
      </c>
      <c r="B228" s="14" t="s">
        <v>28</v>
      </c>
      <c r="C228" s="12">
        <v>1</v>
      </c>
      <c r="D228" s="12">
        <v>750</v>
      </c>
      <c r="E228" s="12">
        <v>1.39</v>
      </c>
      <c r="F228" s="12"/>
      <c r="G228" s="12"/>
      <c r="H228" s="12">
        <f>ROUND(PRODUCT(A228:G228),0)</f>
        <v>1043</v>
      </c>
      <c r="I228" s="12">
        <f>SUM(H228:H228)</f>
        <v>1043</v>
      </c>
      <c r="J228" s="13"/>
      <c r="K228">
        <f>I228</f>
        <v>1043</v>
      </c>
    </row>
    <row r="229" spans="1:10" ht="12.75">
      <c r="A229" s="12"/>
      <c r="B229" s="15" t="s">
        <v>29</v>
      </c>
      <c r="C229" s="12"/>
      <c r="D229" s="12"/>
      <c r="E229" s="12"/>
      <c r="F229" s="12"/>
      <c r="G229" s="12"/>
      <c r="H229" s="12"/>
      <c r="I229" s="12"/>
      <c r="J229" s="13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3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3"/>
    </row>
    <row r="232" spans="1:10" ht="12.75">
      <c r="A232" s="17" t="s">
        <v>98</v>
      </c>
      <c r="B232" s="12"/>
      <c r="C232" s="12"/>
      <c r="D232" s="12"/>
      <c r="E232" s="12"/>
      <c r="F232" s="12"/>
      <c r="G232" s="12"/>
      <c r="H232" s="12"/>
      <c r="I232" s="12"/>
      <c r="J232" s="13"/>
    </row>
    <row r="233" spans="1:11" ht="12.75">
      <c r="A233" s="14" t="s">
        <v>27</v>
      </c>
      <c r="B233" s="14" t="s">
        <v>28</v>
      </c>
      <c r="C233" s="12">
        <v>1</v>
      </c>
      <c r="D233" s="12">
        <v>750</v>
      </c>
      <c r="E233" s="12">
        <v>1.39</v>
      </c>
      <c r="F233" s="12"/>
      <c r="G233" s="12"/>
      <c r="H233" s="12">
        <f>ROUND(PRODUCT(A233:G233),0)</f>
        <v>1043</v>
      </c>
      <c r="I233" s="12">
        <f>SUM(H233:H233)</f>
        <v>1043</v>
      </c>
      <c r="J233" s="13"/>
      <c r="K233">
        <f>I233</f>
        <v>1043</v>
      </c>
    </row>
    <row r="234" spans="1:10" ht="12.75">
      <c r="A234" s="12"/>
      <c r="B234" s="15" t="s">
        <v>29</v>
      </c>
      <c r="C234" s="12"/>
      <c r="D234" s="12"/>
      <c r="E234" s="12"/>
      <c r="F234" s="12"/>
      <c r="G234" s="12"/>
      <c r="H234" s="12"/>
      <c r="I234" s="12"/>
      <c r="J234" s="13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3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3"/>
    </row>
    <row r="237" spans="1:10" ht="12.75">
      <c r="A237" s="17" t="s">
        <v>99</v>
      </c>
      <c r="B237" s="12"/>
      <c r="C237" s="12"/>
      <c r="D237" s="12"/>
      <c r="E237" s="12"/>
      <c r="F237" s="12"/>
      <c r="G237" s="12"/>
      <c r="H237" s="12"/>
      <c r="I237" s="12"/>
      <c r="J237" s="13"/>
    </row>
    <row r="238" spans="1:11" ht="12.75">
      <c r="A238" s="14" t="s">
        <v>27</v>
      </c>
      <c r="B238" s="14" t="s">
        <v>28</v>
      </c>
      <c r="C238" s="12">
        <v>1</v>
      </c>
      <c r="D238" s="12">
        <v>750</v>
      </c>
      <c r="E238" s="12">
        <v>1.04</v>
      </c>
      <c r="F238" s="12"/>
      <c r="G238" s="12"/>
      <c r="H238" s="12">
        <f>ROUND(PRODUCT(A238:G238),0)</f>
        <v>780</v>
      </c>
      <c r="I238" s="12">
        <f>SUM(H238:H238)</f>
        <v>780</v>
      </c>
      <c r="J238" s="13"/>
      <c r="K238">
        <f>I238</f>
        <v>780</v>
      </c>
    </row>
    <row r="239" spans="1:10" ht="12.75">
      <c r="A239" s="12"/>
      <c r="B239" s="15" t="s">
        <v>29</v>
      </c>
      <c r="C239" s="12"/>
      <c r="D239" s="12"/>
      <c r="E239" s="12"/>
      <c r="F239" s="12"/>
      <c r="G239" s="12"/>
      <c r="H239" s="12"/>
      <c r="I239" s="12"/>
      <c r="J239" s="13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3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3"/>
    </row>
    <row r="242" spans="1:10" ht="12.75">
      <c r="A242" s="17" t="s">
        <v>100</v>
      </c>
      <c r="B242" s="12"/>
      <c r="C242" s="12"/>
      <c r="D242" s="12"/>
      <c r="E242" s="12"/>
      <c r="F242" s="12"/>
      <c r="G242" s="12"/>
      <c r="H242" s="12"/>
      <c r="I242" s="12"/>
      <c r="J242" s="13"/>
    </row>
    <row r="243" spans="1:11" ht="12.75">
      <c r="A243" s="14" t="s">
        <v>27</v>
      </c>
      <c r="B243" s="14" t="s">
        <v>28</v>
      </c>
      <c r="C243" s="12">
        <v>1</v>
      </c>
      <c r="D243" s="12">
        <v>750</v>
      </c>
      <c r="E243" s="12">
        <v>1.04</v>
      </c>
      <c r="F243" s="12"/>
      <c r="G243" s="12"/>
      <c r="H243" s="12">
        <f>ROUND(PRODUCT(A243:G243),0)</f>
        <v>780</v>
      </c>
      <c r="I243" s="12">
        <f>SUM(H243:H243)</f>
        <v>780</v>
      </c>
      <c r="J243" s="13"/>
      <c r="K243">
        <f>I243</f>
        <v>780</v>
      </c>
    </row>
    <row r="244" spans="1:10" ht="12.75">
      <c r="A244" s="12"/>
      <c r="B244" s="15" t="s">
        <v>29</v>
      </c>
      <c r="C244" s="12"/>
      <c r="D244" s="12"/>
      <c r="E244" s="12"/>
      <c r="F244" s="12"/>
      <c r="G244" s="12"/>
      <c r="H244" s="12"/>
      <c r="I244" s="12"/>
      <c r="J244" s="13"/>
    </row>
    <row r="245" spans="1:10" ht="12.75">
      <c r="A245" s="18"/>
      <c r="B245" s="18"/>
      <c r="C245" s="18"/>
      <c r="D245" s="18"/>
      <c r="E245" s="18"/>
      <c r="F245" s="18"/>
      <c r="G245" s="18"/>
      <c r="H245" s="18"/>
      <c r="I245" s="18"/>
      <c r="J245" s="13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3"/>
    </row>
    <row r="247" spans="1:10" ht="12.75">
      <c r="A247" s="17" t="s">
        <v>101</v>
      </c>
      <c r="B247" s="12"/>
      <c r="C247" s="12"/>
      <c r="D247" s="12"/>
      <c r="E247" s="12"/>
      <c r="F247" s="12"/>
      <c r="G247" s="12"/>
      <c r="H247" s="12"/>
      <c r="I247" s="12"/>
      <c r="J247" s="13"/>
    </row>
    <row r="248" spans="1:11" ht="12.75">
      <c r="A248" s="14" t="s">
        <v>27</v>
      </c>
      <c r="B248" s="14" t="s">
        <v>28</v>
      </c>
      <c r="C248" s="12">
        <v>1</v>
      </c>
      <c r="D248" s="12">
        <v>750</v>
      </c>
      <c r="E248" s="12">
        <v>1.8</v>
      </c>
      <c r="F248" s="12"/>
      <c r="G248" s="12"/>
      <c r="H248" s="12">
        <f>ROUND(PRODUCT(A248:G248),0)</f>
        <v>1350</v>
      </c>
      <c r="I248" s="12">
        <f>SUM(H248:H248)</f>
        <v>1350</v>
      </c>
      <c r="J248" s="13"/>
      <c r="K248">
        <f>I248</f>
        <v>1350</v>
      </c>
    </row>
    <row r="249" spans="1:10" ht="12.75">
      <c r="A249" s="12"/>
      <c r="B249" s="15" t="s">
        <v>29</v>
      </c>
      <c r="C249" s="12"/>
      <c r="D249" s="12"/>
      <c r="E249" s="12"/>
      <c r="F249" s="12"/>
      <c r="G249" s="12"/>
      <c r="H249" s="12"/>
      <c r="I249" s="12"/>
      <c r="J249" s="13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3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3"/>
    </row>
    <row r="252" spans="1:10" ht="12.75">
      <c r="A252" s="17" t="s">
        <v>102</v>
      </c>
      <c r="B252" s="12"/>
      <c r="C252" s="12"/>
      <c r="D252" s="12"/>
      <c r="E252" s="12"/>
      <c r="F252" s="12"/>
      <c r="G252" s="12"/>
      <c r="H252" s="12"/>
      <c r="I252" s="12"/>
      <c r="J252" s="13"/>
    </row>
    <row r="253" spans="1:10" ht="12.75">
      <c r="A253" s="14" t="s">
        <v>103</v>
      </c>
      <c r="B253" s="12"/>
      <c r="C253" s="12"/>
      <c r="D253" s="12"/>
      <c r="E253" s="12"/>
      <c r="F253" s="12"/>
      <c r="G253" s="12"/>
      <c r="H253" s="12"/>
      <c r="I253" s="12"/>
      <c r="J253" s="13"/>
    </row>
    <row r="254" spans="1:10" ht="12.75">
      <c r="A254" s="14" t="s">
        <v>23</v>
      </c>
      <c r="B254" s="14" t="s">
        <v>24</v>
      </c>
      <c r="C254" s="12">
        <v>0.7</v>
      </c>
      <c r="D254" s="12">
        <v>18</v>
      </c>
      <c r="E254" s="12">
        <v>1.48</v>
      </c>
      <c r="F254" s="12"/>
      <c r="G254" s="12"/>
      <c r="H254" s="12">
        <f>ROUND(PRODUCT(A254:G254),0)</f>
        <v>19</v>
      </c>
      <c r="I254" s="12"/>
      <c r="J254" s="13"/>
    </row>
    <row r="255" spans="1:10" ht="12.75">
      <c r="A255" s="14" t="s">
        <v>27</v>
      </c>
      <c r="B255" s="14" t="s">
        <v>28</v>
      </c>
      <c r="C255" s="12">
        <v>1</v>
      </c>
      <c r="D255" s="12">
        <v>750</v>
      </c>
      <c r="E255" s="12">
        <v>1.84</v>
      </c>
      <c r="F255" s="12"/>
      <c r="G255" s="12">
        <v>0.5</v>
      </c>
      <c r="H255" s="12">
        <f>ROUND(PRODUCT(A255:G255),0)</f>
        <v>690</v>
      </c>
      <c r="I255" s="12"/>
      <c r="J255" s="13"/>
    </row>
    <row r="256" spans="1:10" ht="12.75">
      <c r="A256" s="12"/>
      <c r="B256" s="15" t="s">
        <v>29</v>
      </c>
      <c r="C256" s="12"/>
      <c r="D256" s="12"/>
      <c r="E256" s="12"/>
      <c r="F256" s="12"/>
      <c r="G256" s="12"/>
      <c r="H256" s="12"/>
      <c r="I256" s="12"/>
      <c r="J256" s="13"/>
    </row>
    <row r="257" spans="1:10" ht="12.75">
      <c r="A257" s="12"/>
      <c r="B257" s="16" t="s">
        <v>104</v>
      </c>
      <c r="C257" s="12"/>
      <c r="D257" s="12"/>
      <c r="E257" s="12"/>
      <c r="F257" s="12"/>
      <c r="G257" s="12"/>
      <c r="H257" s="12"/>
      <c r="I257" s="12"/>
      <c r="J257" s="13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3"/>
    </row>
    <row r="259" spans="1:10" ht="12.75">
      <c r="A259" s="14" t="s">
        <v>105</v>
      </c>
      <c r="B259" s="12"/>
      <c r="C259" s="12"/>
      <c r="D259" s="12"/>
      <c r="E259" s="12"/>
      <c r="F259" s="12"/>
      <c r="G259" s="12"/>
      <c r="H259" s="12"/>
      <c r="I259" s="12"/>
      <c r="J259" s="13"/>
    </row>
    <row r="260" spans="1:10" ht="12.75">
      <c r="A260" s="14" t="s">
        <v>23</v>
      </c>
      <c r="B260" s="14" t="s">
        <v>24</v>
      </c>
      <c r="C260" s="12">
        <v>1.2</v>
      </c>
      <c r="D260" s="12">
        <v>18</v>
      </c>
      <c r="E260" s="12">
        <v>1.71</v>
      </c>
      <c r="F260" s="12"/>
      <c r="G260" s="12"/>
      <c r="H260" s="12">
        <f>ROUND(PRODUCT(A260:G260),0)</f>
        <v>37</v>
      </c>
      <c r="I260" s="12"/>
      <c r="J260" s="13"/>
    </row>
    <row r="261" spans="1:11" ht="12.75">
      <c r="A261" s="14" t="s">
        <v>27</v>
      </c>
      <c r="B261" s="14" t="s">
        <v>28</v>
      </c>
      <c r="C261" s="12">
        <v>1</v>
      </c>
      <c r="D261" s="12">
        <v>750</v>
      </c>
      <c r="E261" s="12">
        <v>1.84</v>
      </c>
      <c r="F261" s="12"/>
      <c r="G261" s="12">
        <v>0.5</v>
      </c>
      <c r="H261" s="12">
        <f>ROUND(PRODUCT(A261:G261),0)</f>
        <v>690</v>
      </c>
      <c r="I261" s="12">
        <f>SUM(H253:H261)</f>
        <v>1436</v>
      </c>
      <c r="J261" s="13"/>
      <c r="K261">
        <f>I261</f>
        <v>1436</v>
      </c>
    </row>
    <row r="262" spans="1:10" ht="12.75">
      <c r="A262" s="12"/>
      <c r="B262" s="15" t="s">
        <v>29</v>
      </c>
      <c r="C262" s="12"/>
      <c r="D262" s="12"/>
      <c r="E262" s="12"/>
      <c r="F262" s="12"/>
      <c r="G262" s="12"/>
      <c r="H262" s="12"/>
      <c r="I262" s="12"/>
      <c r="J262" s="13"/>
    </row>
    <row r="263" spans="1:10" ht="12.75">
      <c r="A263" s="12"/>
      <c r="B263" s="16" t="s">
        <v>104</v>
      </c>
      <c r="C263" s="12"/>
      <c r="D263" s="12"/>
      <c r="E263" s="12"/>
      <c r="F263" s="12"/>
      <c r="G263" s="12"/>
      <c r="H263" s="12"/>
      <c r="I263" s="12"/>
      <c r="J263" s="13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3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3"/>
    </row>
    <row r="266" spans="1:10" ht="12.75">
      <c r="A266" s="17" t="s">
        <v>106</v>
      </c>
      <c r="B266" s="12"/>
      <c r="C266" s="12"/>
      <c r="D266" s="12"/>
      <c r="E266" s="12"/>
      <c r="F266" s="12"/>
      <c r="G266" s="12"/>
      <c r="H266" s="12"/>
      <c r="I266" s="12"/>
      <c r="J266" s="13"/>
    </row>
    <row r="267" spans="1:10" ht="12.75">
      <c r="A267" s="14" t="s">
        <v>107</v>
      </c>
      <c r="B267" s="12"/>
      <c r="C267" s="12"/>
      <c r="D267" s="12"/>
      <c r="E267" s="12"/>
      <c r="F267" s="12"/>
      <c r="G267" s="12"/>
      <c r="H267" s="12"/>
      <c r="I267" s="12"/>
      <c r="J267" s="13"/>
    </row>
    <row r="268" spans="1:10" ht="12.75">
      <c r="A268" s="14" t="s">
        <v>23</v>
      </c>
      <c r="B268" s="14" t="s">
        <v>24</v>
      </c>
      <c r="C268" s="12">
        <v>2.2</v>
      </c>
      <c r="D268" s="12">
        <v>18</v>
      </c>
      <c r="E268" s="12">
        <v>1.3</v>
      </c>
      <c r="F268" s="12"/>
      <c r="G268" s="12"/>
      <c r="H268" s="12">
        <f>ROUND(PRODUCT(A268:G268),0)</f>
        <v>51</v>
      </c>
      <c r="I268" s="12"/>
      <c r="J268" s="13"/>
    </row>
    <row r="269" spans="1:10" ht="12.75">
      <c r="A269" s="14" t="s">
        <v>27</v>
      </c>
      <c r="B269" s="14" t="s">
        <v>28</v>
      </c>
      <c r="C269" s="12">
        <v>1</v>
      </c>
      <c r="D269" s="12">
        <v>1300</v>
      </c>
      <c r="E269" s="12">
        <v>1.3</v>
      </c>
      <c r="F269" s="12"/>
      <c r="G269" s="12"/>
      <c r="H269" s="12">
        <f>ROUND(PRODUCT(A269:G269),0)</f>
        <v>1690</v>
      </c>
      <c r="I269" s="12"/>
      <c r="J269" s="13"/>
    </row>
    <row r="270" spans="1:10" ht="12.75">
      <c r="A270" s="12"/>
      <c r="B270" s="15" t="s">
        <v>95</v>
      </c>
      <c r="C270" s="12"/>
      <c r="D270" s="12"/>
      <c r="E270" s="12"/>
      <c r="F270" s="12"/>
      <c r="G270" s="12"/>
      <c r="H270" s="12"/>
      <c r="I270" s="12"/>
      <c r="J270" s="13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3"/>
    </row>
    <row r="272" spans="1:10" ht="12.75">
      <c r="A272" s="14" t="s">
        <v>108</v>
      </c>
      <c r="B272" s="12"/>
      <c r="C272" s="12"/>
      <c r="D272" s="12"/>
      <c r="E272" s="12"/>
      <c r="F272" s="12"/>
      <c r="G272" s="12"/>
      <c r="H272" s="12"/>
      <c r="I272" s="12"/>
      <c r="J272" s="13"/>
    </row>
    <row r="273" spans="1:11" ht="12.75">
      <c r="A273" s="14" t="s">
        <v>23</v>
      </c>
      <c r="B273" s="14" t="s">
        <v>24</v>
      </c>
      <c r="C273" s="12">
        <v>2.8</v>
      </c>
      <c r="D273" s="12">
        <v>18</v>
      </c>
      <c r="E273" s="12">
        <v>1.3</v>
      </c>
      <c r="F273" s="12"/>
      <c r="G273" s="12"/>
      <c r="H273" s="12">
        <f>ROUND(PRODUCT(A273:G273),0)</f>
        <v>66</v>
      </c>
      <c r="I273" s="12">
        <f>SUM(H267:H273)</f>
        <v>1807</v>
      </c>
      <c r="J273" s="13"/>
      <c r="K273">
        <f>I273</f>
        <v>1807</v>
      </c>
    </row>
    <row r="274" spans="1:24" ht="9.75" customHeight="1">
      <c r="A274" s="9"/>
      <c r="B274" s="9"/>
      <c r="C274" s="9"/>
      <c r="D274" s="9"/>
      <c r="E274" s="9"/>
      <c r="F274" s="9"/>
      <c r="G274" s="9"/>
      <c r="H274" s="9"/>
      <c r="I274" s="9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9.75" customHeight="1">
      <c r="A275" s="9"/>
      <c r="B275" s="9"/>
      <c r="C275" s="9"/>
      <c r="D275" s="9"/>
      <c r="E275" s="9"/>
      <c r="F275" s="9"/>
      <c r="G275" s="9"/>
      <c r="H275" s="9"/>
      <c r="I275" s="9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9.75" customHeight="1">
      <c r="A276" s="10"/>
      <c r="B276" s="10"/>
      <c r="C276" s="10"/>
      <c r="D276" s="10"/>
      <c r="E276" s="10"/>
      <c r="F276" s="10"/>
      <c r="G276" s="10"/>
      <c r="H276" s="19" t="s">
        <v>109</v>
      </c>
      <c r="I276" s="10">
        <f>SUM(K10:K273)</f>
        <v>36029</v>
      </c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9.75" customHeight="1">
      <c r="A278" s="3" t="s">
        <v>110</v>
      </c>
      <c r="B278" s="4"/>
      <c r="C278" s="3" t="s">
        <v>111</v>
      </c>
      <c r="D278" s="4"/>
      <c r="E278" s="4"/>
      <c r="F278" s="4"/>
      <c r="G278" s="3" t="s">
        <v>112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9.75" customHeight="1">
      <c r="A279" s="3" t="s">
        <v>113</v>
      </c>
      <c r="B279" s="4"/>
      <c r="C279" s="3" t="s">
        <v>114</v>
      </c>
      <c r="D279" s="4"/>
      <c r="E279" s="4"/>
      <c r="F279" s="4"/>
      <c r="G279" s="3" t="s">
        <v>115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</sheetData>
  <sheetProtection/>
  <printOptions/>
  <pageMargins left="0.7874015748031495" right="0.39370078740157477" top="1.3779527559055118" bottom="0.39370078740157477" header="0.39370078740157477" footer="0.39370078740157477"/>
  <pageSetup horizontalDpi="600" verticalDpi="600" orientation="portrait" paperSize="9" r:id="rId3"/>
  <headerFooter>
    <oddHeader>&amp;L&amp;"Arial,Bold"
&amp;G&amp;C
Vägenhetsberäkning
Förrättningsnr 2023-714355&amp;R
MMLm/9119/33/2023
&amp;P(&amp;N)</oddHeader>
  </headerFooter>
  <rowBreaks count="7" manualBreakCount="7">
    <brk id="40" max="255" man="1"/>
    <brk id="73" max="255" man="1"/>
    <brk id="110" max="255" man="1"/>
    <brk id="139" max="255" man="1"/>
    <brk id="175" max="255" man="1"/>
    <brk id="210" max="255" man="1"/>
    <brk id="245" max="255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MKUPSU</dc:creator>
  <cp:keywords/>
  <dc:description/>
  <cp:lastModifiedBy>Perus Jonas</cp:lastModifiedBy>
  <cp:lastPrinted>2019-12-02T10:50:58Z</cp:lastPrinted>
  <dcterms:created xsi:type="dcterms:W3CDTF">2012-09-20T07:27:03Z</dcterms:created>
  <dcterms:modified xsi:type="dcterms:W3CDTF">2024-06-19T07:45:31Z</dcterms:modified>
  <cp:category/>
  <cp:version/>
  <cp:contentType/>
  <cp:contentStatus/>
</cp:coreProperties>
</file>